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cion.vri\Downloads\Convocatoria de Investigación Traslacional 2026 2.0\Convocatoria de Investigación Traslacional 2026 2.0\"/>
    </mc:Choice>
  </mc:AlternateContent>
  <xr:revisionPtr revIDLastSave="0" documentId="13_ncr:1_{EA948EC8-7E29-4071-927C-EA9C85F3CAB1}" xr6:coauthVersionLast="36" xr6:coauthVersionMax="47" xr10:uidLastSave="{00000000-0000-0000-0000-000000000000}"/>
  <bookViews>
    <workbookView xWindow="0" yWindow="0" windowWidth="20490" windowHeight="7125" tabRatio="674" xr2:uid="{00000000-000D-0000-FFFF-FFFF00000000}"/>
  </bookViews>
  <sheets>
    <sheet name="Presupuesto Global" sheetId="1" r:id="rId1"/>
    <sheet name="Personal" sheetId="2" r:id="rId2"/>
    <sheet name="Equipos" sheetId="3" r:id="rId3"/>
    <sheet name="Pasajes inscripciones y Viático" sheetId="5" r:id="rId4"/>
    <sheet name="Otros Ejecución" sheetId="6" r:id="rId5"/>
    <sheet name="Transferencia y Apropiación" sheetId="7" r:id="rId6"/>
  </sheets>
  <definedNames>
    <definedName name="_ftn1" localSheetId="0">'Presupuesto Global'!#REF!</definedName>
    <definedName name="_ftn2" localSheetId="0">'Presupuesto Global'!#REF!</definedName>
    <definedName name="_ftn3" localSheetId="0">'Presupuesto Global'!#REF!</definedName>
    <definedName name="_ftnref1" localSheetId="0">'Presupuesto Global'!#REF!</definedName>
    <definedName name="_ftnref2" localSheetId="0">'Presupuesto Global'!#REF!</definedName>
    <definedName name="_ftnref3" localSheetId="0">'Presupuesto Global'!#REF!</definedName>
    <definedName name="_xlnm.Print_Area" localSheetId="2">Equipos!$A$1:$K$12</definedName>
    <definedName name="_xlnm.Print_Area" localSheetId="4">'Otros Ejecución'!$A$1:$K$13</definedName>
    <definedName name="_xlnm.Print_Area" localSheetId="3">'Pasajes inscripciones y Viático'!$A$1:$L$14</definedName>
    <definedName name="_xlnm.Print_Area" localSheetId="1">Personal!$A$1:$O$16</definedName>
    <definedName name="_xlnm.Print_Area" localSheetId="0">'Presupuesto Global'!$B$1:$K$21</definedName>
    <definedName name="_xlnm.Print_Area" localSheetId="5">'Transferencia y Apropiación'!$A$1:$I$9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D17" i="1"/>
  <c r="E17" i="1"/>
  <c r="F17" i="1"/>
  <c r="G17" i="1"/>
  <c r="H17" i="1"/>
  <c r="I17" i="1"/>
  <c r="D16" i="1"/>
  <c r="E16" i="1"/>
  <c r="F16" i="1"/>
  <c r="G16" i="1"/>
  <c r="H16" i="1"/>
  <c r="I16" i="1"/>
  <c r="D15" i="1"/>
  <c r="E15" i="1"/>
  <c r="F15" i="1"/>
  <c r="G15" i="1"/>
  <c r="H15" i="1"/>
  <c r="I15" i="1"/>
  <c r="D14" i="1"/>
  <c r="E14" i="1"/>
  <c r="F14" i="1"/>
  <c r="G14" i="1"/>
  <c r="H14" i="1"/>
  <c r="I14" i="1"/>
  <c r="D13" i="1"/>
  <c r="E13" i="1"/>
  <c r="F13" i="1"/>
  <c r="G13" i="1"/>
  <c r="H13" i="1"/>
  <c r="I13" i="1"/>
  <c r="C13" i="1"/>
  <c r="C14" i="1"/>
  <c r="C15" i="1"/>
  <c r="C16" i="1"/>
  <c r="C17" i="1"/>
  <c r="C18" i="1"/>
  <c r="D12" i="1"/>
  <c r="E12" i="1"/>
  <c r="F12" i="1"/>
  <c r="G12" i="1"/>
  <c r="H12" i="1"/>
  <c r="I12" i="1"/>
  <c r="C12" i="1"/>
  <c r="K7" i="6"/>
  <c r="K8" i="6"/>
  <c r="K9" i="6"/>
  <c r="K10" i="6"/>
  <c r="K11" i="6"/>
  <c r="K12" i="6"/>
  <c r="K6" i="6"/>
  <c r="I13" i="6"/>
  <c r="J13" i="6"/>
  <c r="D11" i="1"/>
  <c r="E11" i="1"/>
  <c r="F11" i="1"/>
  <c r="G11" i="1"/>
  <c r="H11" i="1"/>
  <c r="I11" i="1"/>
  <c r="H11" i="3"/>
  <c r="I11" i="3"/>
  <c r="J11" i="3"/>
  <c r="J7" i="3"/>
  <c r="J8" i="3"/>
  <c r="J9" i="3"/>
  <c r="J10" i="3"/>
  <c r="J6" i="3"/>
  <c r="N6" i="2"/>
  <c r="K6" i="5"/>
  <c r="I10" i="1"/>
  <c r="H10" i="1"/>
  <c r="G10" i="1"/>
  <c r="F10" i="1"/>
  <c r="E10" i="1"/>
  <c r="D10" i="1"/>
  <c r="C10" i="1"/>
  <c r="J19" i="1"/>
  <c r="J20" i="1"/>
  <c r="J9" i="1"/>
  <c r="I9" i="1"/>
  <c r="H9" i="1"/>
  <c r="G9" i="1"/>
  <c r="F9" i="1"/>
  <c r="D9" i="1"/>
  <c r="I6" i="2"/>
  <c r="I7" i="2"/>
  <c r="I8" i="2"/>
  <c r="I9" i="2"/>
  <c r="I10" i="2"/>
  <c r="I11" i="2"/>
  <c r="I12" i="2"/>
  <c r="I13" i="2"/>
  <c r="I14" i="2"/>
  <c r="K8" i="2"/>
  <c r="K9" i="2"/>
  <c r="K10" i="2"/>
  <c r="K11" i="2"/>
  <c r="K12" i="2"/>
  <c r="K13" i="2"/>
  <c r="K14" i="2"/>
  <c r="K6" i="2"/>
  <c r="K7" i="2"/>
  <c r="E9" i="7"/>
  <c r="F9" i="7"/>
  <c r="G9" i="7"/>
  <c r="H9" i="7"/>
  <c r="D9" i="7"/>
  <c r="I6" i="7"/>
  <c r="D21" i="1" l="1"/>
  <c r="G21" i="1"/>
  <c r="I21" i="1"/>
  <c r="H21" i="1"/>
  <c r="E21" i="1"/>
  <c r="F21" i="1"/>
  <c r="K13" i="6"/>
  <c r="C21" i="1"/>
  <c r="J12" i="1"/>
  <c r="J10" i="1"/>
  <c r="I8" i="7"/>
  <c r="I7" i="7"/>
  <c r="I9" i="7" s="1"/>
  <c r="N7" i="2"/>
  <c r="N9" i="2"/>
  <c r="N8" i="2"/>
  <c r="G15" i="2" l="1"/>
  <c r="C9" i="1" s="1"/>
  <c r="G11" i="3"/>
  <c r="F11" i="3"/>
  <c r="D13" i="6"/>
  <c r="E13" i="6"/>
  <c r="F13" i="6"/>
  <c r="G13" i="6"/>
  <c r="H13" i="6"/>
  <c r="K15" i="2"/>
  <c r="J15" i="2"/>
  <c r="H15" i="2"/>
  <c r="J18" i="1"/>
  <c r="J16" i="1"/>
  <c r="J15" i="1"/>
  <c r="J14" i="1"/>
  <c r="J11" i="5"/>
  <c r="K10" i="5"/>
  <c r="K9" i="5"/>
  <c r="K8" i="5"/>
  <c r="K7" i="5"/>
  <c r="K11" i="5"/>
  <c r="I11" i="5"/>
  <c r="H11" i="5"/>
  <c r="G11" i="5"/>
  <c r="F11" i="5"/>
  <c r="E11" i="5"/>
  <c r="D11" i="5"/>
  <c r="E11" i="3"/>
  <c r="C11" i="3"/>
  <c r="C11" i="1" s="1"/>
  <c r="J11" i="1" s="1"/>
  <c r="N11" i="2"/>
  <c r="N12" i="2"/>
  <c r="N13" i="2"/>
  <c r="N14" i="2"/>
  <c r="D11" i="3"/>
  <c r="J17" i="1" l="1"/>
  <c r="J13" i="1"/>
  <c r="N10" i="2"/>
  <c r="N15" i="2" s="1"/>
  <c r="I15" i="2"/>
  <c r="E9" i="1" s="1"/>
  <c r="J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Nathaly Estrada González</author>
  </authors>
  <commentList>
    <comment ref="D7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UDEA:  Los costos en especie de la Universidad corresponden al equivalente en dinero de los salarios de los profesores (dedicados en tiempo).  Valoración en especie de equipos, o a costos que asuman las dependencias o grupos. Si una dependencia o grupo va a asumir un costo, debe adjuntarse la constancia de tal financiación.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Mario</author>
  </authors>
  <commentList>
    <comment ref="D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Vicerrectoría de Investigación:</t>
        </r>
        <r>
          <rPr>
            <sz val="8"/>
            <color indexed="81"/>
            <rFont val="Tahoma"/>
            <family val="2"/>
          </rPr>
          <t xml:space="preserve">
Por favor escriba "Administrativo" ó "profesor" según sea el vínculo con la Universidad de Antioquia</t>
        </r>
      </text>
    </comment>
    <comment ref="F4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Duración en meses</t>
        </r>
      </text>
    </comment>
  </commentList>
</comments>
</file>

<file path=xl/sharedStrings.xml><?xml version="1.0" encoding="utf-8"?>
<sst xmlns="http://schemas.openxmlformats.org/spreadsheetml/2006/main" count="165" uniqueCount="85">
  <si>
    <t xml:space="preserve">Código: </t>
  </si>
  <si>
    <t>Fecha:</t>
  </si>
  <si>
    <t>Versión: 01</t>
  </si>
  <si>
    <t>Nombre del proyecto:</t>
  </si>
  <si>
    <t>Rubro primario</t>
  </si>
  <si>
    <t>Rubros secundarios</t>
  </si>
  <si>
    <t>FUENTES DE FINANCIACIÓN</t>
  </si>
  <si>
    <t xml:space="preserve">Total </t>
  </si>
  <si>
    <t>CONVOCATORIA INTERINSTITUCIONAL</t>
  </si>
  <si>
    <t>UDEA</t>
  </si>
  <si>
    <t>UEB</t>
  </si>
  <si>
    <t>Rec. efectivo (dinero)</t>
  </si>
  <si>
    <t>Rec. Especie</t>
  </si>
  <si>
    <t>Personal (Max 70%)</t>
  </si>
  <si>
    <t>Personal</t>
  </si>
  <si>
    <t>Pasajes, inscripciones y viáticos (Max 10%)</t>
  </si>
  <si>
    <t>Pasajes inscripciones y Viáticos</t>
  </si>
  <si>
    <t>Gastos relacionados con la ejecución del proyecto</t>
  </si>
  <si>
    <t>Equipos</t>
  </si>
  <si>
    <t>Telecomunicaciones</t>
  </si>
  <si>
    <t>Publicaciones</t>
  </si>
  <si>
    <t>Software</t>
  </si>
  <si>
    <t>Transferencia</t>
  </si>
  <si>
    <t>Acompañamiento en transferencia</t>
  </si>
  <si>
    <t>Apropiación Social del Conocimiento</t>
  </si>
  <si>
    <t>Asesoría en Apropiación Social del Conocimiento</t>
  </si>
  <si>
    <t>TOTAL</t>
  </si>
  <si>
    <t>PERSONAL</t>
  </si>
  <si>
    <t>Rol en el proyecto</t>
  </si>
  <si>
    <t>Funciones</t>
  </si>
  <si>
    <t>DEDICACIÓN</t>
  </si>
  <si>
    <t>FUENTES</t>
  </si>
  <si>
    <t>Valor Salario Mensual</t>
  </si>
  <si>
    <t>Tipo de Vínculo</t>
  </si>
  <si>
    <t>horas / semana</t>
  </si>
  <si>
    <t>Duración proyecto</t>
  </si>
  <si>
    <t>Rec. Fresco</t>
  </si>
  <si>
    <t>Investigador Principal 1</t>
  </si>
  <si>
    <t>Investigador Principal 2</t>
  </si>
  <si>
    <t>Coinvestigador</t>
  </si>
  <si>
    <t>Estudiante de Posgrado (Doctorado en Medicina Clínica o Ciencias Básicas Biomédicas)</t>
  </si>
  <si>
    <t>Estudiante de Posgrado (Maestría o Especialización Médico-Quirúrgica, Maestría de la Facultad de Medicina o de la cooporación Ciencias Básicas Biomédicas.)</t>
  </si>
  <si>
    <t>Formula para calcular el Valor Hora del personal vinculado a la Universidad de Antioquia, está automatizada sólo debe escribir el vínculo con la entidad "Administrativo" ó "profesor"</t>
  </si>
  <si>
    <t>Docente</t>
  </si>
  <si>
    <t>Valor Hora : (Salario Mensual x 1,71)/240</t>
  </si>
  <si>
    <t>No Docente</t>
  </si>
  <si>
    <t>Valor Hora : (Salario Mensual x 1,67)/240</t>
  </si>
  <si>
    <t>Valor Total =  Valor Hora x # Horas Semana x 4,28 x N° Meses del proyecto</t>
  </si>
  <si>
    <t>Puede destinarse hasta el 70% del presupuesto para gastos de personal, que puede incluir</t>
  </si>
  <si>
    <t>Estudiante de Doctorado: un estímulo económico mensual de hasta tres (3) salarios mínimos legales mensuales vigentes (SMMLV).</t>
  </si>
  <si>
    <t>Estudiante de Maestría: un estímulo económico mensual de hasta dos (2) SMMLV.</t>
  </si>
  <si>
    <t>Estudiante de Pregrado: un estímulo económico mensual de acuerdo con la Reglamentación del “Programa Jóvenes Investigadores Universidad de Antioquia”.</t>
  </si>
  <si>
    <t>Descripción del Equipo (compra o uso en especie)</t>
  </si>
  <si>
    <t>Justificación para la compra/uso del equipo</t>
  </si>
  <si>
    <t>PASAJES INSCRIPCIONES Y VIÁTICOS</t>
  </si>
  <si>
    <t>Viajes financiables</t>
  </si>
  <si>
    <t>Descripción</t>
  </si>
  <si>
    <t>Justificación</t>
  </si>
  <si>
    <t xml:space="preserve">* Destinados exclusivamente para viaticos, tiquetes y pago de inscripcion en participación en eventos nacionales o internacionales en los que se presenten  resultados de la investigación.  </t>
  </si>
  <si>
    <t>Rubro financiable</t>
  </si>
  <si>
    <t>Detalle</t>
  </si>
  <si>
    <t>Servicios Técnicos</t>
  </si>
  <si>
    <t>Material fungible - reactivos</t>
  </si>
  <si>
    <t>Trabajo de campo</t>
  </si>
  <si>
    <t>Bibliografía</t>
  </si>
  <si>
    <t>CONSULTA DEFINICIONES DE LOS RUBROS:</t>
  </si>
  <si>
    <t>Consultorías especializadas o subcontrataciones para actividades científicas, tecnológicas o de innovación que son fundamentales para el desarrollo del proyecto. Deben ser servicios prestados por actores externos con capacidades específicas y experiencia comprobable. Deben detallarse con claridad, justificar su necesidad y presupuestarse por separado del personal u otros definidos en los términos de referencia.</t>
  </si>
  <si>
    <t>Se incluye productos consumibles que se agotan durante la ejecución del proyecto. Se trata de artículos no inventariables que son esenciales para realizar actividades experimentales, análisis, salidas de campo u otras tareas técnicas dentro del proyecto</t>
  </si>
  <si>
    <t>Gastos operativos o servicios generales vinculados al desarrollo técnico del proyecto. Incluyen gasto asociados a conectividad, soporte de redes y transmisión de datos indispensables para la ejecución de actividades técnicas o de campo.</t>
  </si>
  <si>
    <t>Es el valor de los gastos por concepto de publicaciones de formatos, conferencias, pancartas, periódicos, publicaciones de convenios, publicaciones de contratos en el Diario Oficial o gaceta, folletos y revistas de carácter informativo y científico; engloba los productos de difusión científica y de divulgación generados por el proyecto.</t>
  </si>
  <si>
    <t>Gastos inherentes a las actividades realizadas fuera del laboratorio o la sede de la institución en los que se requiera movilidad, transporte; vinculadas directamente con la recolección de datos, muestreo, observación, entrevistas en sitio, monitoreo ambiental o geográfico, entre otras. Estas actividades son esenciales para alcanzar los objetivos de investigación.</t>
  </si>
  <si>
    <t>Especifica los recursos bibliográficos que se requieren: compra de libros especializados, suscripciones o acceso a revistas científicas, base de datos académicas, tesis o manuscritos pertinentes al tema investigado. Rubro financiable cuando es estrictamente necesario para el desarrollo académico del proyecto y está directamente relacionado con los contenidos del mismo.</t>
  </si>
  <si>
    <t>Corresponde a los gastos por compras de licencias o acceso a herramientas tecnológicas especializadas relacionadas con funciones propias del desarrollo técnico del proyecto; complementarias a los sistemas de información existentes de las instituciones participantes del proyecto.</t>
  </si>
  <si>
    <t>APROPIACIÓN SOCIAL DEL CONOCIMIENTO</t>
  </si>
  <si>
    <t xml:space="preserve">*Acompañamiento en transferencia </t>
  </si>
  <si>
    <t>Bolsa de 16 horas para orientación o asesoría en asuntos de transferencia y propiedad intelectual. Todos los proyectos deben incluir este acompañamiento.</t>
  </si>
  <si>
    <t>*Asesoría en Apropiación Social del Conocimiento</t>
  </si>
  <si>
    <t xml:space="preserve">Asesoría para orientación metodológica y recomendaciones estratégicas durante la ejecución del proyecto. </t>
  </si>
  <si>
    <t>*Rubros destinados desde los terminos de refenecia CONVOCATORIA INTERINSTITUCIONAL DE INVESTIGACIÓN TRASLACIONAL 2025. Punto: 5.3 Rubros financiables (Aspectos financieros)</t>
  </si>
  <si>
    <t xml:space="preserve">PRESUPUESTO GLOBAL DEL PROYECTO </t>
  </si>
  <si>
    <t>EQUIPOS</t>
  </si>
  <si>
    <t>OTROS RUBROS</t>
  </si>
  <si>
    <r>
      <rPr>
        <b/>
        <sz val="11"/>
        <rFont val="Calibri"/>
        <family val="2"/>
        <scheme val="minor"/>
      </rPr>
      <t>Cuantía a financiar por proyecto:</t>
    </r>
    <r>
      <rPr>
        <sz val="11"/>
        <rFont val="Calibri"/>
        <family val="2"/>
        <scheme val="minor"/>
      </rPr>
      <t xml:space="preserve">
• Hasta ciento setenta y cinco millones de pesos ($175’000.000) en recursos frescos.
</t>
    </r>
    <r>
      <rPr>
        <b/>
        <sz val="11"/>
        <rFont val="Calibri"/>
        <family val="2"/>
        <scheme val="minor"/>
      </rPr>
      <t xml:space="preserve">Duración del proyecto:
</t>
    </r>
    <r>
      <rPr>
        <sz val="11"/>
        <rFont val="Calibri"/>
        <family val="2"/>
        <scheme val="minor"/>
      </rPr>
      <t>• La ejecución de los proyectos tendrá una duración entre 18 y 36 meses.
Este es el presupuesto que se agrega al acta de inicio en caso de ser aprobado el proyecto.</t>
    </r>
  </si>
  <si>
    <t>OTRA ENTIDAD</t>
  </si>
  <si>
    <t>CONVOCATORIA INTERINSTITUCIONAL DE INVESTIGACIÓN TRASLACIONAL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</si>
</sst>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44" formatCode="_-&quot;$&quot;\ * #,##0.00_-;\-&quot;$&quot;\ * #,##0.00_-;_-&quot;$&quot;\ * &quot;-&quot;??_-;_-@_-"/>
    <numFmt numFmtId="164" formatCode="_-* #,##0.00\ &quot;€&quot;_-;\-* #,##0.00\ &quot;€&quot;_-;_-* &quot;-&quot;??\ &quot;€&quot;_-;_-@_-"/>
    <numFmt numFmtId="165" formatCode="[$$-240A]\ #,##0"/>
    <numFmt numFmtId="166" formatCode="&quot;$&quot;\ #,##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2" fillId="0" borderId="0"/>
  </cellStyleXfs>
  <cellXfs count="129">
    <xf numFmtId="0" fontId="0" fillId="0" borderId="0" xfId="0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5" fontId="8" fillId="0" borderId="1" xfId="0" applyNumberFormat="1" applyFont="1" applyBorder="1" applyAlignment="1">
      <alignment horizontal="right" vertical="center" wrapText="1"/>
    </xf>
    <xf numFmtId="5" fontId="9" fillId="3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66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left" wrapText="1"/>
    </xf>
    <xf numFmtId="165" fontId="8" fillId="0" borderId="1" xfId="0" applyNumberFormat="1" applyFont="1" applyBorder="1" applyAlignment="1">
      <alignment horizontal="left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166" fontId="8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right" vertical="center" wrapText="1"/>
    </xf>
    <xf numFmtId="166" fontId="8" fillId="0" borderId="1" xfId="0" applyNumberFormat="1" applyFont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66" fontId="8" fillId="0" borderId="1" xfId="1" applyNumberFormat="1" applyFont="1" applyBorder="1" applyAlignment="1">
      <alignment horizontal="right" wrapText="1"/>
    </xf>
    <xf numFmtId="0" fontId="8" fillId="0" borderId="13" xfId="0" applyFont="1" applyBorder="1" applyAlignment="1">
      <alignment horizontal="left" vertical="center" wrapText="1"/>
    </xf>
    <xf numFmtId="166" fontId="9" fillId="0" borderId="14" xfId="0" applyNumberFormat="1" applyFont="1" applyBorder="1" applyAlignment="1">
      <alignment horizontal="right" wrapText="1"/>
    </xf>
    <xf numFmtId="0" fontId="9" fillId="2" borderId="15" xfId="0" applyFont="1" applyFill="1" applyBorder="1" applyAlignment="1">
      <alignment horizontal="right" vertical="center" wrapText="1"/>
    </xf>
    <xf numFmtId="0" fontId="9" fillId="2" borderId="16" xfId="0" applyFont="1" applyFill="1" applyBorder="1" applyAlignment="1">
      <alignment horizontal="right" vertical="center" wrapText="1"/>
    </xf>
    <xf numFmtId="0" fontId="9" fillId="2" borderId="16" xfId="0" applyFont="1" applyFill="1" applyBorder="1" applyAlignment="1">
      <alignment horizontal="left" vertical="center" wrapText="1"/>
    </xf>
    <xf numFmtId="166" fontId="9" fillId="2" borderId="16" xfId="0" applyNumberFormat="1" applyFont="1" applyFill="1" applyBorder="1" applyAlignment="1">
      <alignment horizontal="right" wrapText="1"/>
    </xf>
    <xf numFmtId="0" fontId="8" fillId="0" borderId="13" xfId="0" applyFont="1" applyBorder="1" applyAlignment="1">
      <alignment horizontal="left" vertical="top" wrapText="1"/>
    </xf>
    <xf numFmtId="166" fontId="9" fillId="0" borderId="14" xfId="0" applyNumberFormat="1" applyFont="1" applyBorder="1" applyAlignment="1">
      <alignment horizontal="right" vertical="center" wrapText="1"/>
    </xf>
    <xf numFmtId="0" fontId="9" fillId="2" borderId="15" xfId="0" applyFont="1" applyFill="1" applyBorder="1" applyAlignment="1">
      <alignment vertical="top" wrapText="1"/>
    </xf>
    <xf numFmtId="0" fontId="8" fillId="0" borderId="13" xfId="0" applyFont="1" applyBorder="1" applyAlignment="1">
      <alignment wrapText="1"/>
    </xf>
    <xf numFmtId="0" fontId="9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vertical="top" wrapText="1"/>
    </xf>
    <xf numFmtId="166" fontId="9" fillId="2" borderId="16" xfId="0" applyNumberFormat="1" applyFont="1" applyFill="1" applyBorder="1" applyAlignment="1">
      <alignment horizontal="right" vertical="top" wrapText="1"/>
    </xf>
    <xf numFmtId="166" fontId="9" fillId="2" borderId="17" xfId="0" applyNumberFormat="1" applyFont="1" applyFill="1" applyBorder="1" applyAlignment="1">
      <alignment horizontal="right" vertical="top" wrapText="1"/>
    </xf>
    <xf numFmtId="165" fontId="8" fillId="0" borderId="14" xfId="0" applyNumberFormat="1" applyFont="1" applyBorder="1" applyAlignment="1">
      <alignment horizontal="left" wrapText="1"/>
    </xf>
    <xf numFmtId="0" fontId="8" fillId="0" borderId="13" xfId="0" applyFont="1" applyBorder="1" applyAlignment="1">
      <alignment vertical="top" wrapText="1"/>
    </xf>
    <xf numFmtId="166" fontId="8" fillId="0" borderId="14" xfId="0" applyNumberFormat="1" applyFont="1" applyBorder="1" applyAlignment="1">
      <alignment horizontal="left" wrapText="1"/>
    </xf>
    <xf numFmtId="0" fontId="9" fillId="2" borderId="16" xfId="0" applyFont="1" applyFill="1" applyBorder="1" applyAlignment="1">
      <alignment vertical="top" wrapText="1"/>
    </xf>
    <xf numFmtId="44" fontId="9" fillId="2" borderId="16" xfId="1" applyNumberFormat="1" applyFont="1" applyFill="1" applyBorder="1" applyAlignment="1">
      <alignment vertical="top" wrapText="1"/>
    </xf>
    <xf numFmtId="166" fontId="8" fillId="2" borderId="16" xfId="0" applyNumberFormat="1" applyFont="1" applyFill="1" applyBorder="1" applyAlignment="1">
      <alignment horizontal="left" vertical="top" wrapText="1"/>
    </xf>
    <xf numFmtId="166" fontId="8" fillId="2" borderId="17" xfId="0" applyNumberFormat="1" applyFont="1" applyFill="1" applyBorder="1" applyAlignment="1">
      <alignment horizontal="left" vertical="top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8" fillId="4" borderId="0" xfId="0" applyFont="1" applyFill="1"/>
    <xf numFmtId="166" fontId="8" fillId="2" borderId="33" xfId="0" applyNumberFormat="1" applyFont="1" applyFill="1" applyBorder="1" applyAlignment="1">
      <alignment horizontal="left" vertical="top" wrapText="1"/>
    </xf>
    <xf numFmtId="5" fontId="8" fillId="0" borderId="34" xfId="0" applyNumberFormat="1" applyFont="1" applyBorder="1" applyAlignment="1">
      <alignment horizontal="right" vertical="center" wrapText="1"/>
    </xf>
    <xf numFmtId="5" fontId="8" fillId="0" borderId="19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66" fontId="8" fillId="0" borderId="1" xfId="1" applyNumberFormat="1" applyFont="1" applyBorder="1" applyAlignment="1">
      <alignment horizontal="right" vertical="center" wrapText="1"/>
    </xf>
    <xf numFmtId="5" fontId="2" fillId="0" borderId="34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5" fontId="2" fillId="0" borderId="1" xfId="0" applyNumberFormat="1" applyFont="1" applyBorder="1" applyAlignment="1">
      <alignment horizontal="righ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vertical="center"/>
    </xf>
    <xf numFmtId="0" fontId="9" fillId="2" borderId="38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right" vertical="center" wrapText="1"/>
    </xf>
    <xf numFmtId="166" fontId="9" fillId="2" borderId="3" xfId="0" applyNumberFormat="1" applyFont="1" applyFill="1" applyBorder="1" applyAlignment="1">
      <alignment horizontal="right" vertical="center" wrapText="1"/>
    </xf>
    <xf numFmtId="166" fontId="9" fillId="2" borderId="25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166" fontId="8" fillId="0" borderId="18" xfId="0" applyNumberFormat="1" applyFont="1" applyBorder="1" applyAlignment="1">
      <alignment horizontal="right" wrapText="1"/>
    </xf>
    <xf numFmtId="0" fontId="8" fillId="0" borderId="1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22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left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1111251</xdr:colOff>
      <xdr:row>0</xdr:row>
      <xdr:rowOff>158750</xdr:rowOff>
    </xdr:from>
    <xdr:to>
      <xdr:col>7</xdr:col>
      <xdr:colOff>881063</xdr:colOff>
      <xdr:row>0</xdr:row>
      <xdr:rowOff>1260475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08CC0B-75A5-DFE6-29EF-7CB8DA1C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6876" y="158750"/>
          <a:ext cx="7429500" cy="1101725"/>
        </a:xfrm>
        <a:prstGeom prst="rect">
          <a:avLst/>
        </a:prstGeom>
      </xdr:spPr>
    </xdr:pic>
    <xdr:clientData/>
  </xdr:twoCellAnchor>
  <xdr:twoCellAnchor editAs="oneCell">
    <xdr:from>
      <xdr:col>0</xdr:col>
      <xdr:colOff>39688</xdr:colOff>
      <xdr:row>22</xdr:row>
      <xdr:rowOff>7938</xdr:rowOff>
    </xdr:from>
    <xdr:to>
      <xdr:col>10</xdr:col>
      <xdr:colOff>31751</xdr:colOff>
      <xdr:row>29</xdr:row>
      <xdr:rowOff>150811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F1A31B-7115-BD26-FA30-8A2F2F3C7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8" y="7104063"/>
          <a:ext cx="12469813" cy="14763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114300</xdr:rowOff>
    </xdr:from>
    <xdr:to>
      <xdr:col>10</xdr:col>
      <xdr:colOff>57150</xdr:colOff>
      <xdr:row>0</xdr:row>
      <xdr:rowOff>1216025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A3FE2-2EF3-41DC-B0E7-B344587C5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14300"/>
          <a:ext cx="7429500" cy="110172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31</xdr:row>
      <xdr:rowOff>47625</xdr:rowOff>
    </xdr:from>
    <xdr:to>
      <xdr:col>14</xdr:col>
      <xdr:colOff>26670</xdr:colOff>
      <xdr:row>37</xdr:row>
      <xdr:rowOff>95885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59BBF8-8807-4FD2-477D-0F5606CB4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9001125"/>
          <a:ext cx="7789545" cy="1191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285750</xdr:colOff>
      <xdr:row>0</xdr:row>
      <xdr:rowOff>961891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A0C202-6BC2-4D16-818D-0103CA800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0"/>
          <a:ext cx="6486525" cy="9618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57150</xdr:rowOff>
    </xdr:from>
    <xdr:to>
      <xdr:col>8</xdr:col>
      <xdr:colOff>333375</xdr:colOff>
      <xdr:row>17</xdr:row>
      <xdr:rowOff>161926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EA2EB6-461A-41FD-95F7-4CA3CA518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1350"/>
          <a:ext cx="8601075" cy="12477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200025</xdr:rowOff>
    </xdr:from>
    <xdr:to>
      <xdr:col>8</xdr:col>
      <xdr:colOff>542925</xdr:colOff>
      <xdr:row>0</xdr:row>
      <xdr:rowOff>1161916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911405-2C4E-4CE0-BE2B-860A3151F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00025"/>
          <a:ext cx="6486525" cy="9618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9525</xdr:rowOff>
    </xdr:from>
    <xdr:to>
      <xdr:col>11</xdr:col>
      <xdr:colOff>19050</xdr:colOff>
      <xdr:row>19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A29E77-ECD4-4387-9264-D688859C8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6650"/>
          <a:ext cx="10210800" cy="1304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66675</xdr:rowOff>
    </xdr:from>
    <xdr:to>
      <xdr:col>7</xdr:col>
      <xdr:colOff>406792</xdr:colOff>
      <xdr:row>0</xdr:row>
      <xdr:rowOff>1228724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670945-76D3-4F82-9178-CC04BB1A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66675"/>
          <a:ext cx="7836292" cy="11620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19050</xdr:rowOff>
    </xdr:from>
    <xdr:to>
      <xdr:col>9</xdr:col>
      <xdr:colOff>180975</xdr:colOff>
      <xdr:row>29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B66686-1678-474B-AF48-79A2106B3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39100"/>
          <a:ext cx="11410950" cy="1304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19050</xdr:rowOff>
    </xdr:from>
    <xdr:to>
      <xdr:col>7</xdr:col>
      <xdr:colOff>581025</xdr:colOff>
      <xdr:row>0</xdr:row>
      <xdr:rowOff>1113713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C60A83-9787-4BE4-9631-EF9BD290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19050"/>
          <a:ext cx="7381875" cy="109466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11</xdr:row>
      <xdr:rowOff>28575</xdr:rowOff>
    </xdr:from>
    <xdr:to>
      <xdr:col>9</xdr:col>
      <xdr:colOff>38100</xdr:colOff>
      <xdr:row>18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6B708A-2E1E-4529-AB37-443BE93F1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895850"/>
          <a:ext cx="11153775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="120" workbookViewId="0">
      <selection activeCell="A4" sqref="A4:J4"/>
    </sheetView>
  </sheetViews>
  <sheetFormatPr baseColWidth="10" defaultColWidth="11.42578125" defaultRowHeight="15" x14ac:dyDescent="0.25"/>
  <cols>
    <col min="1" max="1" width="27.42578125" style="53" customWidth="1"/>
    <col min="2" max="2" width="32.7109375" style="1" customWidth="1"/>
    <col min="3" max="3" width="22.5703125" style="1" customWidth="1"/>
    <col min="4" max="4" width="15.140625" style="1" customWidth="1"/>
    <col min="5" max="5" width="17" style="1" customWidth="1"/>
    <col min="6" max="6" width="13.5703125" style="1" customWidth="1"/>
    <col min="7" max="9" width="13.85546875" style="1" customWidth="1"/>
    <col min="10" max="10" width="17.28515625" style="1" customWidth="1"/>
    <col min="11" max="11" width="3.42578125" style="1" customWidth="1"/>
    <col min="12" max="16384" width="11.42578125" style="1"/>
  </cols>
  <sheetData>
    <row r="1" spans="1:10" ht="102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4"/>
    </row>
    <row r="2" spans="1:10" ht="27" customHeight="1" x14ac:dyDescent="0.25">
      <c r="A2" s="82" t="s">
        <v>79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7.45" customHeight="1" x14ac:dyDescent="0.25">
      <c r="A3" s="78" t="s">
        <v>0</v>
      </c>
      <c r="B3" s="78"/>
      <c r="C3" s="90" t="s">
        <v>1</v>
      </c>
      <c r="D3" s="90"/>
      <c r="E3" s="90"/>
      <c r="F3" s="90" t="s">
        <v>2</v>
      </c>
      <c r="G3" s="90"/>
      <c r="H3" s="90"/>
      <c r="I3" s="90"/>
      <c r="J3" s="90"/>
    </row>
    <row r="4" spans="1:10" ht="17.45" customHeight="1" x14ac:dyDescent="0.25">
      <c r="A4" s="78" t="s">
        <v>84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17.45" customHeight="1" x14ac:dyDescent="0.25">
      <c r="A5" s="88" t="s">
        <v>3</v>
      </c>
      <c r="B5" s="88"/>
      <c r="C5" s="88"/>
      <c r="D5" s="88"/>
      <c r="E5" s="88"/>
      <c r="F5" s="88"/>
      <c r="G5" s="88"/>
      <c r="H5" s="88"/>
      <c r="I5" s="88"/>
      <c r="J5" s="89"/>
    </row>
    <row r="6" spans="1:10" ht="12.75" customHeight="1" x14ac:dyDescent="0.25">
      <c r="A6" s="86" t="s">
        <v>4</v>
      </c>
      <c r="B6" s="86" t="s">
        <v>5</v>
      </c>
      <c r="C6" s="79" t="s">
        <v>6</v>
      </c>
      <c r="D6" s="80"/>
      <c r="E6" s="80"/>
      <c r="F6" s="80"/>
      <c r="G6" s="80"/>
      <c r="H6" s="80"/>
      <c r="I6" s="81"/>
      <c r="J6" s="86" t="s">
        <v>7</v>
      </c>
    </row>
    <row r="7" spans="1:10" ht="24.75" customHeight="1" x14ac:dyDescent="0.25">
      <c r="A7" s="86"/>
      <c r="B7" s="86"/>
      <c r="C7" s="86" t="s">
        <v>8</v>
      </c>
      <c r="D7" s="86" t="s">
        <v>9</v>
      </c>
      <c r="E7" s="86"/>
      <c r="F7" s="86" t="s">
        <v>10</v>
      </c>
      <c r="G7" s="86"/>
      <c r="H7" s="79" t="s">
        <v>83</v>
      </c>
      <c r="I7" s="81"/>
      <c r="J7" s="86"/>
    </row>
    <row r="8" spans="1:10" ht="26.25" customHeight="1" x14ac:dyDescent="0.25">
      <c r="A8" s="86"/>
      <c r="B8" s="86"/>
      <c r="C8" s="86"/>
      <c r="D8" s="2" t="s">
        <v>11</v>
      </c>
      <c r="E8" s="2" t="s">
        <v>12</v>
      </c>
      <c r="F8" s="2" t="s">
        <v>11</v>
      </c>
      <c r="G8" s="2" t="s">
        <v>12</v>
      </c>
      <c r="H8" s="2" t="s">
        <v>11</v>
      </c>
      <c r="I8" s="2" t="s">
        <v>12</v>
      </c>
      <c r="J8" s="86"/>
    </row>
    <row r="9" spans="1:10" x14ac:dyDescent="0.25">
      <c r="A9" s="77" t="s">
        <v>13</v>
      </c>
      <c r="B9" s="73" t="s">
        <v>14</v>
      </c>
      <c r="C9" s="4">
        <f>Personal!G15</f>
        <v>0</v>
      </c>
      <c r="D9" s="4">
        <f>Personal!H15</f>
        <v>0</v>
      </c>
      <c r="E9" s="4">
        <f>Personal!I15</f>
        <v>0</v>
      </c>
      <c r="F9" s="4">
        <f>Personal!J15</f>
        <v>0</v>
      </c>
      <c r="G9" s="4">
        <f>Personal!K15</f>
        <v>0</v>
      </c>
      <c r="H9" s="4">
        <f>Personal!L15</f>
        <v>0</v>
      </c>
      <c r="I9" s="4">
        <f>Personal!M15</f>
        <v>0</v>
      </c>
      <c r="J9" s="4">
        <f>SUM(C9:I9)</f>
        <v>0</v>
      </c>
    </row>
    <row r="10" spans="1:10" ht="30" x14ac:dyDescent="0.25">
      <c r="A10" s="77" t="s">
        <v>15</v>
      </c>
      <c r="B10" s="73" t="s">
        <v>16</v>
      </c>
      <c r="C10" s="4">
        <f>'Pasajes inscripciones y Viático'!D11</f>
        <v>0</v>
      </c>
      <c r="D10" s="4">
        <f>'Pasajes inscripciones y Viático'!E11</f>
        <v>0</v>
      </c>
      <c r="E10" s="4">
        <f>'Pasajes inscripciones y Viático'!F11</f>
        <v>0</v>
      </c>
      <c r="F10" s="4">
        <f>'Pasajes inscripciones y Viático'!G11</f>
        <v>0</v>
      </c>
      <c r="G10" s="4">
        <f>'Pasajes inscripciones y Viático'!H11</f>
        <v>0</v>
      </c>
      <c r="H10" s="4">
        <f>'Pasajes inscripciones y Viático'!I11</f>
        <v>0</v>
      </c>
      <c r="I10" s="4">
        <f>'Pasajes inscripciones y Viático'!J11</f>
        <v>0</v>
      </c>
      <c r="J10" s="4">
        <f t="shared" ref="J10:J21" si="0">SUM(C10:I10)</f>
        <v>0</v>
      </c>
    </row>
    <row r="11" spans="1:10" ht="30" customHeight="1" x14ac:dyDescent="0.25">
      <c r="A11" s="87" t="s">
        <v>17</v>
      </c>
      <c r="B11" s="73" t="s">
        <v>18</v>
      </c>
      <c r="C11" s="4">
        <f>Equipos!C11</f>
        <v>0</v>
      </c>
      <c r="D11" s="4">
        <f>Equipos!D11</f>
        <v>0</v>
      </c>
      <c r="E11" s="4">
        <f>Equipos!E11</f>
        <v>0</v>
      </c>
      <c r="F11" s="4">
        <f>Equipos!F11</f>
        <v>0</v>
      </c>
      <c r="G11" s="4">
        <f>Equipos!G11</f>
        <v>0</v>
      </c>
      <c r="H11" s="4">
        <f>Equipos!H11</f>
        <v>0</v>
      </c>
      <c r="I11" s="4">
        <f>Equipos!I11</f>
        <v>0</v>
      </c>
      <c r="J11" s="4">
        <f>SUM(C11:I11)</f>
        <v>0</v>
      </c>
    </row>
    <row r="12" spans="1:10" x14ac:dyDescent="0.25">
      <c r="A12" s="87"/>
      <c r="B12" s="73" t="s">
        <v>61</v>
      </c>
      <c r="C12" s="4">
        <f>SUMIF('Otros Ejecución'!$A$6:$A$12,$B12,'Otros Ejecución'!D$6:D$12)</f>
        <v>0</v>
      </c>
      <c r="D12" s="4">
        <f>SUMIF('Otros Ejecución'!$A$6:$A$12,$B12,'Otros Ejecución'!E$6:E$12)</f>
        <v>0</v>
      </c>
      <c r="E12" s="4">
        <f>SUMIF('Otros Ejecución'!$A$6:$A$12,$B12,'Otros Ejecución'!F$6:F$12)</f>
        <v>0</v>
      </c>
      <c r="F12" s="4">
        <f>SUMIF('Otros Ejecución'!$A$6:$A$12,$B12,'Otros Ejecución'!G$6:G$12)</f>
        <v>0</v>
      </c>
      <c r="G12" s="4">
        <f>SUMIF('Otros Ejecución'!$A$6:$A$12,$B12,'Otros Ejecución'!H$6:H$12)</f>
        <v>0</v>
      </c>
      <c r="H12" s="4">
        <f>SUMIF('Otros Ejecución'!$A$6:$A$12,$B12,'Otros Ejecución'!I$6:I$12)</f>
        <v>0</v>
      </c>
      <c r="I12" s="4">
        <f>SUMIF('Otros Ejecución'!$A$6:$A$12,$B12,'Otros Ejecución'!J$6:J$12)</f>
        <v>0</v>
      </c>
      <c r="J12" s="4">
        <f t="shared" si="0"/>
        <v>0</v>
      </c>
    </row>
    <row r="13" spans="1:10" x14ac:dyDescent="0.25">
      <c r="A13" s="87"/>
      <c r="B13" s="73" t="s">
        <v>62</v>
      </c>
      <c r="C13" s="4">
        <f>SUMIF('Otros Ejecución'!$A$6:$A$12,$B13,'Otros Ejecución'!D$6:D$12)</f>
        <v>0</v>
      </c>
      <c r="D13" s="4">
        <f>SUMIF('Otros Ejecución'!$A$6:$A$12,$B13,'Otros Ejecución'!E$6:E$12)</f>
        <v>0</v>
      </c>
      <c r="E13" s="4">
        <f>SUMIF('Otros Ejecución'!$A$6:$A$12,$B13,'Otros Ejecución'!F$6:F$12)</f>
        <v>0</v>
      </c>
      <c r="F13" s="4">
        <f>SUMIF('Otros Ejecución'!$A$6:$A$12,$B13,'Otros Ejecución'!G$6:G$12)</f>
        <v>0</v>
      </c>
      <c r="G13" s="4">
        <f>SUMIF('Otros Ejecución'!$A$6:$A$12,$B13,'Otros Ejecución'!H$6:H$12)</f>
        <v>0</v>
      </c>
      <c r="H13" s="4">
        <f>SUMIF('Otros Ejecución'!$A$6:$A$12,$B13,'Otros Ejecución'!I$6:I$12)</f>
        <v>0</v>
      </c>
      <c r="I13" s="4">
        <f>SUMIF('Otros Ejecución'!$A$6:$A$12,$B13,'Otros Ejecución'!J$6:J$12)</f>
        <v>0</v>
      </c>
      <c r="J13" s="4">
        <f t="shared" si="0"/>
        <v>0</v>
      </c>
    </row>
    <row r="14" spans="1:10" x14ac:dyDescent="0.25">
      <c r="A14" s="87"/>
      <c r="B14" s="73" t="s">
        <v>19</v>
      </c>
      <c r="C14" s="4">
        <f>SUMIF('Otros Ejecución'!$A$6:$A$12,$B14,'Otros Ejecución'!D$6:D$12)</f>
        <v>0</v>
      </c>
      <c r="D14" s="4">
        <f>SUMIF('Otros Ejecución'!$A$6:$A$12,$B14,'Otros Ejecución'!E$6:E$12)</f>
        <v>0</v>
      </c>
      <c r="E14" s="4">
        <f>SUMIF('Otros Ejecución'!$A$6:$A$12,$B14,'Otros Ejecución'!F$6:F$12)</f>
        <v>0</v>
      </c>
      <c r="F14" s="4">
        <f>SUMIF('Otros Ejecución'!$A$6:$A$12,$B14,'Otros Ejecución'!G$6:G$12)</f>
        <v>0</v>
      </c>
      <c r="G14" s="4">
        <f>SUMIF('Otros Ejecución'!$A$6:$A$12,$B14,'Otros Ejecución'!H$6:H$12)</f>
        <v>0</v>
      </c>
      <c r="H14" s="4">
        <f>SUMIF('Otros Ejecución'!$A$6:$A$12,$B14,'Otros Ejecución'!I$6:I$12)</f>
        <v>0</v>
      </c>
      <c r="I14" s="4">
        <f>SUMIF('Otros Ejecución'!$A$6:$A$12,$B14,'Otros Ejecución'!J$6:J$12)</f>
        <v>0</v>
      </c>
      <c r="J14" s="4">
        <f t="shared" si="0"/>
        <v>0</v>
      </c>
    </row>
    <row r="15" spans="1:10" x14ac:dyDescent="0.25">
      <c r="A15" s="87"/>
      <c r="B15" s="73" t="s">
        <v>20</v>
      </c>
      <c r="C15" s="4">
        <f>SUMIF('Otros Ejecución'!$A$6:$A$12,$B15,'Otros Ejecución'!D$6:D$12)</f>
        <v>0</v>
      </c>
      <c r="D15" s="4">
        <f>SUMIF('Otros Ejecución'!$A$6:$A$12,$B15,'Otros Ejecución'!E$6:E$12)</f>
        <v>0</v>
      </c>
      <c r="E15" s="4">
        <f>SUMIF('Otros Ejecución'!$A$6:$A$12,$B15,'Otros Ejecución'!F$6:F$12)</f>
        <v>0</v>
      </c>
      <c r="F15" s="4">
        <f>SUMIF('Otros Ejecución'!$A$6:$A$12,$B15,'Otros Ejecución'!G$6:G$12)</f>
        <v>0</v>
      </c>
      <c r="G15" s="4">
        <f>SUMIF('Otros Ejecución'!$A$6:$A$12,$B15,'Otros Ejecución'!H$6:H$12)</f>
        <v>0</v>
      </c>
      <c r="H15" s="4">
        <f>SUMIF('Otros Ejecución'!$A$6:$A$12,$B15,'Otros Ejecución'!I$6:I$12)</f>
        <v>0</v>
      </c>
      <c r="I15" s="4">
        <f>SUMIF('Otros Ejecución'!$A$6:$A$12,$B15,'Otros Ejecución'!J$6:J$12)</f>
        <v>0</v>
      </c>
      <c r="J15" s="4">
        <f t="shared" si="0"/>
        <v>0</v>
      </c>
    </row>
    <row r="16" spans="1:10" x14ac:dyDescent="0.25">
      <c r="A16" s="87"/>
      <c r="B16" s="73" t="s">
        <v>63</v>
      </c>
      <c r="C16" s="4">
        <f>SUMIF('Otros Ejecución'!$A$6:$A$12,$B16,'Otros Ejecución'!D$6:D$12)</f>
        <v>0</v>
      </c>
      <c r="D16" s="4">
        <f>SUMIF('Otros Ejecución'!$A$6:$A$12,$B16,'Otros Ejecución'!E$6:E$12)</f>
        <v>0</v>
      </c>
      <c r="E16" s="4">
        <f>SUMIF('Otros Ejecución'!$A$6:$A$12,$B16,'Otros Ejecución'!F$6:F$12)</f>
        <v>0</v>
      </c>
      <c r="F16" s="4">
        <f>SUMIF('Otros Ejecución'!$A$6:$A$12,$B16,'Otros Ejecución'!G$6:G$12)</f>
        <v>0</v>
      </c>
      <c r="G16" s="4">
        <f>SUMIF('Otros Ejecución'!$A$6:$A$12,$B16,'Otros Ejecución'!H$6:H$12)</f>
        <v>0</v>
      </c>
      <c r="H16" s="4">
        <f>SUMIF('Otros Ejecución'!$A$6:$A$12,$B16,'Otros Ejecución'!I$6:I$12)</f>
        <v>0</v>
      </c>
      <c r="I16" s="4">
        <f>SUMIF('Otros Ejecución'!$A$6:$A$12,$B16,'Otros Ejecución'!J$6:J$12)</f>
        <v>0</v>
      </c>
      <c r="J16" s="4">
        <f t="shared" si="0"/>
        <v>0</v>
      </c>
    </row>
    <row r="17" spans="1:10" x14ac:dyDescent="0.25">
      <c r="A17" s="87"/>
      <c r="B17" s="73" t="s">
        <v>64</v>
      </c>
      <c r="C17" s="4">
        <f>SUMIF('Otros Ejecución'!$A$6:$A$12,$B17,'Otros Ejecución'!D$6:D$12)</f>
        <v>0</v>
      </c>
      <c r="D17" s="4">
        <f>SUMIF('Otros Ejecución'!$A$6:$A$12,$B17,'Otros Ejecución'!E$6:E$12)</f>
        <v>0</v>
      </c>
      <c r="E17" s="4">
        <f>SUMIF('Otros Ejecución'!$A$6:$A$12,$B17,'Otros Ejecución'!F$6:F$12)</f>
        <v>0</v>
      </c>
      <c r="F17" s="4">
        <f>SUMIF('Otros Ejecución'!$A$6:$A$12,$B17,'Otros Ejecución'!G$6:G$12)</f>
        <v>0</v>
      </c>
      <c r="G17" s="4">
        <f>SUMIF('Otros Ejecución'!$A$6:$A$12,$B17,'Otros Ejecución'!H$6:H$12)</f>
        <v>0</v>
      </c>
      <c r="H17" s="4">
        <f>SUMIF('Otros Ejecución'!$A$6:$A$12,$B17,'Otros Ejecución'!I$6:I$12)</f>
        <v>0</v>
      </c>
      <c r="I17" s="4">
        <f>SUMIF('Otros Ejecución'!$A$6:$A$12,$B17,'Otros Ejecución'!J$6:J$12)</f>
        <v>0</v>
      </c>
      <c r="J17" s="4">
        <f t="shared" si="0"/>
        <v>0</v>
      </c>
    </row>
    <row r="18" spans="1:10" x14ac:dyDescent="0.25">
      <c r="A18" s="87"/>
      <c r="B18" s="74" t="s">
        <v>21</v>
      </c>
      <c r="C18" s="4">
        <f>SUMIF('Otros Ejecución'!$A$6:$A$12,$B18,'Otros Ejecución'!D$6:D$12)</f>
        <v>0</v>
      </c>
      <c r="D18" s="4">
        <f>SUMIF('Otros Ejecución'!$A$6:$A$12,$B18,'Otros Ejecución'!E$6:E$12)</f>
        <v>0</v>
      </c>
      <c r="E18" s="4">
        <f>SUMIF('Otros Ejecución'!$A$6:$A$12,$B18,'Otros Ejecución'!F$6:F$12)</f>
        <v>0</v>
      </c>
      <c r="F18" s="4">
        <f>SUMIF('Otros Ejecución'!$A$6:$A$12,$B18,'Otros Ejecución'!G$6:G$12)</f>
        <v>0</v>
      </c>
      <c r="G18" s="4">
        <f>SUMIF('Otros Ejecución'!$A$6:$A$12,$B18,'Otros Ejecución'!H$6:H$12)</f>
        <v>0</v>
      </c>
      <c r="H18" s="4">
        <f>SUMIF('Otros Ejecución'!$A$6:$A$12,$B18,'Otros Ejecución'!I$6:I$12)</f>
        <v>0</v>
      </c>
      <c r="I18" s="4">
        <f>SUMIF('Otros Ejecución'!$A$6:$A$12,$B18,'Otros Ejecución'!J$6:J$12)</f>
        <v>0</v>
      </c>
      <c r="J18" s="4">
        <f t="shared" si="0"/>
        <v>0</v>
      </c>
    </row>
    <row r="19" spans="1:10" x14ac:dyDescent="0.25">
      <c r="A19" s="77" t="s">
        <v>22</v>
      </c>
      <c r="B19" s="75" t="s">
        <v>23</v>
      </c>
      <c r="C19" s="57">
        <v>5280000</v>
      </c>
      <c r="D19" s="58"/>
      <c r="E19" s="4"/>
      <c r="F19" s="4"/>
      <c r="G19" s="4"/>
      <c r="H19" s="4"/>
      <c r="I19" s="4"/>
      <c r="J19" s="4">
        <f t="shared" si="0"/>
        <v>5280000</v>
      </c>
    </row>
    <row r="20" spans="1:10" ht="30" x14ac:dyDescent="0.25">
      <c r="A20" s="77" t="s">
        <v>24</v>
      </c>
      <c r="B20" s="76" t="s">
        <v>25</v>
      </c>
      <c r="C20" s="61">
        <v>2000000</v>
      </c>
      <c r="D20" s="58"/>
      <c r="E20" s="4"/>
      <c r="F20" s="4"/>
      <c r="G20" s="4"/>
      <c r="H20" s="4"/>
      <c r="I20" s="4"/>
      <c r="J20" s="4">
        <f t="shared" si="0"/>
        <v>2000000</v>
      </c>
    </row>
    <row r="21" spans="1:10" x14ac:dyDescent="0.25">
      <c r="A21" s="54" t="s">
        <v>26</v>
      </c>
      <c r="B21" s="55"/>
      <c r="C21" s="5">
        <f>SUM(C9:C20)</f>
        <v>7280000</v>
      </c>
      <c r="D21" s="5">
        <f>SUM(D9:D18)</f>
        <v>0</v>
      </c>
      <c r="E21" s="5">
        <f t="shared" ref="E21:I21" si="1">SUM(E9:E18)</f>
        <v>0</v>
      </c>
      <c r="F21" s="5">
        <f t="shared" si="1"/>
        <v>0</v>
      </c>
      <c r="G21" s="5">
        <f t="shared" si="1"/>
        <v>0</v>
      </c>
      <c r="H21" s="5">
        <f t="shared" si="1"/>
        <v>0</v>
      </c>
      <c r="I21" s="5">
        <f t="shared" si="1"/>
        <v>0</v>
      </c>
      <c r="J21" s="4">
        <f t="shared" si="0"/>
        <v>7280000</v>
      </c>
    </row>
    <row r="22" spans="1:10" ht="73.900000000000006" customHeight="1" x14ac:dyDescent="0.25">
      <c r="A22" s="85" t="s">
        <v>82</v>
      </c>
      <c r="B22" s="85"/>
      <c r="C22" s="85"/>
      <c r="D22" s="85"/>
      <c r="E22" s="85"/>
      <c r="F22" s="85"/>
      <c r="G22" s="85"/>
      <c r="H22" s="85"/>
      <c r="I22" s="85"/>
      <c r="J22" s="85"/>
    </row>
  </sheetData>
  <mergeCells count="17">
    <mergeCell ref="A22:J22"/>
    <mergeCell ref="A6:A8"/>
    <mergeCell ref="A11:A18"/>
    <mergeCell ref="A5:J5"/>
    <mergeCell ref="C3:E3"/>
    <mergeCell ref="F3:J3"/>
    <mergeCell ref="B6:B8"/>
    <mergeCell ref="J6:J8"/>
    <mergeCell ref="C7:C8"/>
    <mergeCell ref="D7:E7"/>
    <mergeCell ref="F7:G7"/>
    <mergeCell ref="H7:I7"/>
    <mergeCell ref="A4:J4"/>
    <mergeCell ref="C6:I6"/>
    <mergeCell ref="A3:B3"/>
    <mergeCell ref="A2:J2"/>
    <mergeCell ref="A1:J1"/>
  </mergeCells>
  <phoneticPr fontId="5" type="noConversion"/>
  <pageMargins left="0.74803149606299213" right="0.74803149606299213" top="0.98425196850393704" bottom="0.98425196850393704" header="0" footer="0"/>
  <pageSetup scale="8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opLeftCell="A17" workbookViewId="0">
      <selection activeCell="C12" sqref="A12:XFD13"/>
    </sheetView>
  </sheetViews>
  <sheetFormatPr baseColWidth="10" defaultColWidth="11.42578125" defaultRowHeight="15" x14ac:dyDescent="0.25"/>
  <cols>
    <col min="1" max="1" width="26" style="1" customWidth="1"/>
    <col min="2" max="2" width="22.42578125" style="1" customWidth="1"/>
    <col min="3" max="3" width="15" style="1" customWidth="1"/>
    <col min="4" max="4" width="16.5703125" style="1" customWidth="1"/>
    <col min="5" max="5" width="8.42578125" style="1" customWidth="1"/>
    <col min="6" max="6" width="9.140625" style="1" customWidth="1"/>
    <col min="7" max="7" width="20.7109375" style="1" customWidth="1"/>
    <col min="8" max="9" width="15.28515625" style="1" customWidth="1"/>
    <col min="10" max="10" width="14.28515625" style="1" customWidth="1"/>
    <col min="11" max="13" width="12.7109375" style="1" customWidth="1"/>
    <col min="14" max="14" width="14.42578125" style="1" customWidth="1"/>
    <col min="15" max="15" width="5.140625" style="1" customWidth="1"/>
    <col min="16" max="16384" width="11.42578125" style="1"/>
  </cols>
  <sheetData>
    <row r="1" spans="1:14" ht="101.25" customHeight="1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25.5" customHeight="1" x14ac:dyDescent="0.25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12.75" customHeight="1" x14ac:dyDescent="0.25">
      <c r="A3" s="94" t="s">
        <v>28</v>
      </c>
      <c r="B3" s="96" t="s">
        <v>29</v>
      </c>
      <c r="C3" s="7"/>
      <c r="D3" s="7"/>
      <c r="E3" s="98" t="s">
        <v>30</v>
      </c>
      <c r="F3" s="99"/>
      <c r="G3" s="96" t="s">
        <v>31</v>
      </c>
      <c r="H3" s="96"/>
      <c r="I3" s="96"/>
      <c r="J3" s="96"/>
      <c r="K3" s="96"/>
      <c r="L3" s="98"/>
      <c r="M3" s="98"/>
      <c r="N3" s="100"/>
    </row>
    <row r="4" spans="1:14" ht="30" x14ac:dyDescent="0.25">
      <c r="A4" s="95"/>
      <c r="B4" s="86"/>
      <c r="C4" s="6" t="s">
        <v>32</v>
      </c>
      <c r="D4" s="97" t="s">
        <v>33</v>
      </c>
      <c r="E4" s="86" t="s">
        <v>34</v>
      </c>
      <c r="F4" s="97" t="s">
        <v>35</v>
      </c>
      <c r="G4" s="86" t="s">
        <v>8</v>
      </c>
      <c r="H4" s="86" t="s">
        <v>9</v>
      </c>
      <c r="I4" s="86"/>
      <c r="J4" s="79" t="s">
        <v>10</v>
      </c>
      <c r="K4" s="81"/>
      <c r="L4" s="79" t="s">
        <v>83</v>
      </c>
      <c r="M4" s="81"/>
      <c r="N4" s="101" t="s">
        <v>26</v>
      </c>
    </row>
    <row r="5" spans="1:14" x14ac:dyDescent="0.25">
      <c r="A5" s="95"/>
      <c r="B5" s="86"/>
      <c r="C5" s="7"/>
      <c r="D5" s="96"/>
      <c r="E5" s="86"/>
      <c r="F5" s="96"/>
      <c r="G5" s="86"/>
      <c r="H5" s="2" t="s">
        <v>36</v>
      </c>
      <c r="I5" s="2" t="s">
        <v>12</v>
      </c>
      <c r="J5" s="2" t="s">
        <v>36</v>
      </c>
      <c r="K5" s="2" t="s">
        <v>12</v>
      </c>
      <c r="L5" s="2" t="s">
        <v>36</v>
      </c>
      <c r="M5" s="2" t="s">
        <v>12</v>
      </c>
      <c r="N5" s="101"/>
    </row>
    <row r="6" spans="1:14" x14ac:dyDescent="0.25">
      <c r="A6" s="38" t="s">
        <v>37</v>
      </c>
      <c r="B6" s="71"/>
      <c r="C6" s="9"/>
      <c r="D6" s="10"/>
      <c r="E6" s="10"/>
      <c r="F6" s="10"/>
      <c r="G6" s="11">
        <v>0</v>
      </c>
      <c r="H6" s="12">
        <v>0</v>
      </c>
      <c r="I6" s="13" t="str">
        <f>+IF(D6="","-",IF(D6="Administrativo",(((C6*1.71)/240)*E6*4.28*F6),(((C6*1.67)/240)*E6*4.28*F6)))</f>
        <v>-</v>
      </c>
      <c r="J6" s="12">
        <v>0</v>
      </c>
      <c r="K6" s="12" t="str">
        <f>+IF(D6="","-",IF(D6="Administrativo",(((C6*1.71)/240)*E6*4.28*F6),(((C6*1.67)/240)*E6*4.28*F6)))</f>
        <v>-</v>
      </c>
      <c r="L6" s="12">
        <v>0</v>
      </c>
      <c r="M6" s="12">
        <v>0</v>
      </c>
      <c r="N6" s="43">
        <f>SUM(G6:M6)</f>
        <v>0</v>
      </c>
    </row>
    <row r="7" spans="1:14" x14ac:dyDescent="0.25">
      <c r="A7" s="38" t="s">
        <v>38</v>
      </c>
      <c r="B7" s="71"/>
      <c r="C7" s="9"/>
      <c r="D7" s="10"/>
      <c r="E7" s="10"/>
      <c r="F7" s="10"/>
      <c r="G7" s="11">
        <v>0</v>
      </c>
      <c r="H7" s="12">
        <v>0</v>
      </c>
      <c r="I7" s="13" t="str">
        <f t="shared" ref="I7:I14" si="0">+IF(D7="","-",IF(D7="Administrativo",(((C7*1.71)/240)*E7*4.28*F7),(((C7*1.67)/240)*E7*4.28*F7)))</f>
        <v>-</v>
      </c>
      <c r="J7" s="12">
        <v>0</v>
      </c>
      <c r="K7" s="12" t="str">
        <f>+IF(D7="","-",IF(D7="Administrativo",(((C7*1.71)/240)*E7*4.28*F7),(((C7*1.67)/240)*E7*4.28*F7)))</f>
        <v>-</v>
      </c>
      <c r="L7" s="12">
        <v>0</v>
      </c>
      <c r="M7" s="12">
        <v>0</v>
      </c>
      <c r="N7" s="43">
        <f t="shared" ref="N7:N13" si="1">SUM(G7:M7)</f>
        <v>0</v>
      </c>
    </row>
    <row r="8" spans="1:14" x14ac:dyDescent="0.25">
      <c r="A8" s="38" t="s">
        <v>39</v>
      </c>
      <c r="B8" s="62"/>
      <c r="C8" s="9"/>
      <c r="D8" s="10"/>
      <c r="E8" s="10"/>
      <c r="F8" s="10"/>
      <c r="G8" s="11">
        <v>0</v>
      </c>
      <c r="H8" s="12">
        <v>0</v>
      </c>
      <c r="I8" s="13" t="str">
        <f t="shared" si="0"/>
        <v>-</v>
      </c>
      <c r="J8" s="12">
        <v>0</v>
      </c>
      <c r="K8" s="12" t="str">
        <f t="shared" ref="K8:K14" si="2">+IF(D8="","-",IF(D8="Administrativo",(((C8*1.71)/240)*E8*4.28*F8),(((C8*1.67)/240)*E8*4.28*F8)))</f>
        <v>-</v>
      </c>
      <c r="L8" s="12">
        <v>0</v>
      </c>
      <c r="M8" s="12">
        <v>0</v>
      </c>
      <c r="N8" s="43">
        <f t="shared" si="1"/>
        <v>0</v>
      </c>
    </row>
    <row r="9" spans="1:14" x14ac:dyDescent="0.25">
      <c r="A9" s="38" t="s">
        <v>39</v>
      </c>
      <c r="B9" s="62"/>
      <c r="C9" s="9"/>
      <c r="D9" s="10"/>
      <c r="E9" s="10"/>
      <c r="F9" s="10"/>
      <c r="G9" s="11">
        <v>0</v>
      </c>
      <c r="H9" s="12">
        <v>0</v>
      </c>
      <c r="I9" s="13" t="str">
        <f t="shared" si="0"/>
        <v>-</v>
      </c>
      <c r="J9" s="12">
        <v>0</v>
      </c>
      <c r="K9" s="12" t="str">
        <f t="shared" si="2"/>
        <v>-</v>
      </c>
      <c r="L9" s="12">
        <v>0</v>
      </c>
      <c r="M9" s="12">
        <v>0</v>
      </c>
      <c r="N9" s="43">
        <f t="shared" si="1"/>
        <v>0</v>
      </c>
    </row>
    <row r="10" spans="1:14" x14ac:dyDescent="0.25">
      <c r="A10" s="38" t="s">
        <v>39</v>
      </c>
      <c r="B10" s="62"/>
      <c r="C10" s="9"/>
      <c r="D10" s="10"/>
      <c r="E10" s="10"/>
      <c r="F10" s="10"/>
      <c r="G10" s="11">
        <v>0</v>
      </c>
      <c r="H10" s="12">
        <v>0</v>
      </c>
      <c r="I10" s="13" t="str">
        <f t="shared" si="0"/>
        <v>-</v>
      </c>
      <c r="J10" s="12">
        <v>0</v>
      </c>
      <c r="K10" s="12" t="str">
        <f t="shared" si="2"/>
        <v>-</v>
      </c>
      <c r="L10" s="12">
        <v>0</v>
      </c>
      <c r="M10" s="12">
        <v>0</v>
      </c>
      <c r="N10" s="43">
        <f t="shared" si="1"/>
        <v>0</v>
      </c>
    </row>
    <row r="11" spans="1:14" x14ac:dyDescent="0.25">
      <c r="A11" s="38" t="s">
        <v>39</v>
      </c>
      <c r="B11" s="63"/>
      <c r="C11" s="9"/>
      <c r="D11" s="10"/>
      <c r="E11" s="10"/>
      <c r="F11" s="10"/>
      <c r="G11" s="11">
        <v>0</v>
      </c>
      <c r="H11" s="12">
        <v>0</v>
      </c>
      <c r="I11" s="13" t="str">
        <f t="shared" si="0"/>
        <v>-</v>
      </c>
      <c r="J11" s="12">
        <v>0</v>
      </c>
      <c r="K11" s="12" t="str">
        <f t="shared" si="2"/>
        <v>-</v>
      </c>
      <c r="L11" s="12">
        <v>0</v>
      </c>
      <c r="M11" s="12">
        <v>0</v>
      </c>
      <c r="N11" s="43">
        <f t="shared" si="1"/>
        <v>0</v>
      </c>
    </row>
    <row r="12" spans="1:14" ht="60" x14ac:dyDescent="0.25">
      <c r="A12" s="44" t="s">
        <v>40</v>
      </c>
      <c r="B12" s="62"/>
      <c r="C12" s="9"/>
      <c r="D12" s="10"/>
      <c r="E12" s="10"/>
      <c r="F12" s="10"/>
      <c r="G12" s="11">
        <v>0</v>
      </c>
      <c r="H12" s="12">
        <v>0</v>
      </c>
      <c r="I12" s="13" t="str">
        <f t="shared" si="0"/>
        <v>-</v>
      </c>
      <c r="J12" s="12">
        <v>0</v>
      </c>
      <c r="K12" s="12" t="str">
        <f t="shared" si="2"/>
        <v>-</v>
      </c>
      <c r="L12" s="12">
        <v>0</v>
      </c>
      <c r="M12" s="12">
        <v>0</v>
      </c>
      <c r="N12" s="43">
        <f t="shared" si="1"/>
        <v>0</v>
      </c>
    </row>
    <row r="13" spans="1:14" ht="105" x14ac:dyDescent="0.25">
      <c r="A13" s="44" t="s">
        <v>41</v>
      </c>
      <c r="B13" s="62"/>
      <c r="C13" s="9"/>
      <c r="D13" s="10"/>
      <c r="E13" s="10"/>
      <c r="F13" s="10"/>
      <c r="G13" s="11">
        <v>0</v>
      </c>
      <c r="H13" s="12">
        <v>0</v>
      </c>
      <c r="I13" s="13" t="str">
        <f t="shared" si="0"/>
        <v>-</v>
      </c>
      <c r="J13" s="12">
        <v>0</v>
      </c>
      <c r="K13" s="12" t="str">
        <f t="shared" si="2"/>
        <v>-</v>
      </c>
      <c r="L13" s="12">
        <v>0</v>
      </c>
      <c r="M13" s="12">
        <v>0</v>
      </c>
      <c r="N13" s="43">
        <f t="shared" si="1"/>
        <v>0</v>
      </c>
    </row>
    <row r="14" spans="1:14" x14ac:dyDescent="0.25">
      <c r="A14" s="38"/>
      <c r="B14" s="8"/>
      <c r="C14" s="9"/>
      <c r="D14" s="10"/>
      <c r="E14" s="10"/>
      <c r="F14" s="10"/>
      <c r="G14" s="11">
        <v>0</v>
      </c>
      <c r="H14" s="12">
        <v>0</v>
      </c>
      <c r="I14" s="13" t="str">
        <f t="shared" si="0"/>
        <v>-</v>
      </c>
      <c r="J14" s="12">
        <v>0</v>
      </c>
      <c r="K14" s="12" t="str">
        <f t="shared" si="2"/>
        <v>-</v>
      </c>
      <c r="L14" s="12">
        <v>0</v>
      </c>
      <c r="M14" s="12">
        <v>0</v>
      </c>
      <c r="N14" s="45">
        <f t="shared" ref="N14" si="3">SUM(G14:K14)</f>
        <v>0</v>
      </c>
    </row>
    <row r="15" spans="1:14" ht="15.75" thickBot="1" x14ac:dyDescent="0.3">
      <c r="A15" s="37" t="s">
        <v>26</v>
      </c>
      <c r="B15" s="46"/>
      <c r="C15" s="47"/>
      <c r="D15" s="46"/>
      <c r="E15" s="46"/>
      <c r="F15" s="46"/>
      <c r="G15" s="48">
        <f t="shared" ref="G15:N15" si="4">SUM(G6:G14)</f>
        <v>0</v>
      </c>
      <c r="H15" s="48">
        <f t="shared" si="4"/>
        <v>0</v>
      </c>
      <c r="I15" s="48">
        <f t="shared" si="4"/>
        <v>0</v>
      </c>
      <c r="J15" s="48">
        <f t="shared" si="4"/>
        <v>0</v>
      </c>
      <c r="K15" s="48">
        <f t="shared" si="4"/>
        <v>0</v>
      </c>
      <c r="L15" s="56"/>
      <c r="M15" s="56"/>
      <c r="N15" s="49">
        <f t="shared" si="4"/>
        <v>0</v>
      </c>
    </row>
    <row r="16" spans="1:14" ht="15.75" thickBot="1" x14ac:dyDescent="0.3"/>
    <row r="17" spans="1:14" x14ac:dyDescent="0.25">
      <c r="A17" s="91" t="s">
        <v>42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</row>
    <row r="18" spans="1:14" x14ac:dyDescent="0.25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1:14" x14ac:dyDescent="0.25">
      <c r="A19" s="17" t="s">
        <v>43</v>
      </c>
      <c r="B19" s="1" t="s">
        <v>44</v>
      </c>
      <c r="N19" s="18"/>
    </row>
    <row r="20" spans="1:14" x14ac:dyDescent="0.25">
      <c r="A20" s="17" t="s">
        <v>45</v>
      </c>
      <c r="B20" s="1" t="s">
        <v>46</v>
      </c>
      <c r="N20" s="18"/>
    </row>
    <row r="21" spans="1:14" x14ac:dyDescent="0.25">
      <c r="A21" s="17"/>
      <c r="N21" s="18"/>
    </row>
    <row r="22" spans="1:14" ht="15.75" thickBot="1" x14ac:dyDescent="0.3">
      <c r="A22" s="19" t="s">
        <v>47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</row>
    <row r="23" spans="1:14" ht="15.75" thickBot="1" x14ac:dyDescent="0.3"/>
    <row r="24" spans="1:14" ht="15" customHeight="1" x14ac:dyDescent="0.25">
      <c r="A24" s="14" t="s">
        <v>48</v>
      </c>
      <c r="B24" s="15"/>
      <c r="C24" s="15"/>
      <c r="D24" s="15"/>
      <c r="E24" s="15"/>
      <c r="F24" s="15"/>
      <c r="G24" s="15"/>
      <c r="H24" s="15"/>
      <c r="I24" s="15"/>
      <c r="J24" s="16"/>
    </row>
    <row r="25" spans="1:14" x14ac:dyDescent="0.25">
      <c r="A25" s="17"/>
      <c r="J25" s="18"/>
    </row>
    <row r="26" spans="1:14" x14ac:dyDescent="0.25">
      <c r="A26" s="17" t="s">
        <v>49</v>
      </c>
      <c r="J26" s="18"/>
    </row>
    <row r="27" spans="1:14" x14ac:dyDescent="0.25">
      <c r="A27" s="17"/>
      <c r="J27" s="18"/>
    </row>
    <row r="28" spans="1:14" x14ac:dyDescent="0.25">
      <c r="A28" s="17" t="s">
        <v>50</v>
      </c>
      <c r="J28" s="18"/>
    </row>
    <row r="29" spans="1:14" x14ac:dyDescent="0.25">
      <c r="A29" s="17"/>
      <c r="J29" s="18"/>
    </row>
    <row r="30" spans="1:14" ht="15" customHeight="1" thickBot="1" x14ac:dyDescent="0.3">
      <c r="A30" s="19" t="s">
        <v>51</v>
      </c>
      <c r="B30" s="20"/>
      <c r="C30" s="20"/>
      <c r="D30" s="20"/>
      <c r="E30" s="20"/>
      <c r="F30" s="20"/>
      <c r="G30" s="20"/>
      <c r="H30" s="20"/>
      <c r="I30" s="20"/>
      <c r="J30" s="21"/>
    </row>
  </sheetData>
  <mergeCells count="15">
    <mergeCell ref="A2:N2"/>
    <mergeCell ref="A1:N1"/>
    <mergeCell ref="H4:I4"/>
    <mergeCell ref="J4:K4"/>
    <mergeCell ref="N4:N5"/>
    <mergeCell ref="A17:N17"/>
    <mergeCell ref="A3:A5"/>
    <mergeCell ref="B3:B5"/>
    <mergeCell ref="D4:D5"/>
    <mergeCell ref="E3:F3"/>
    <mergeCell ref="G3:N3"/>
    <mergeCell ref="E4:E5"/>
    <mergeCell ref="F4:F5"/>
    <mergeCell ref="G4:G5"/>
    <mergeCell ref="L4:M4"/>
  </mergeCells>
  <phoneticPr fontId="5" type="noConversion"/>
  <pageMargins left="0.74803149606299213" right="0.74803149606299213" top="0.98425196850393704" bottom="0.98425196850393704" header="0" footer="0"/>
  <pageSetup scale="70" orientation="landscape" verticalDpi="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zoomScale="115" zoomScaleNormal="115" workbookViewId="0">
      <selection activeCell="K6" sqref="K6"/>
    </sheetView>
  </sheetViews>
  <sheetFormatPr baseColWidth="10" defaultColWidth="11.42578125" defaultRowHeight="15" x14ac:dyDescent="0.25"/>
  <cols>
    <col min="1" max="1" width="16.7109375" style="1" customWidth="1"/>
    <col min="2" max="2" width="18.85546875" style="1" customWidth="1"/>
    <col min="3" max="3" width="21.5703125" style="1" customWidth="1"/>
    <col min="4" max="4" width="13.7109375" style="1" customWidth="1"/>
    <col min="5" max="9" width="13.28515625" style="1" customWidth="1"/>
    <col min="10" max="10" width="18.7109375" style="1" customWidth="1"/>
    <col min="11" max="11" width="6.42578125" style="1" customWidth="1"/>
    <col min="12" max="16384" width="11.42578125" style="1"/>
  </cols>
  <sheetData>
    <row r="1" spans="1:10" ht="81.75" customHeight="1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102" t="s">
        <v>80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103" t="s">
        <v>52</v>
      </c>
      <c r="B3" s="82" t="s">
        <v>53</v>
      </c>
      <c r="C3" s="79" t="s">
        <v>31</v>
      </c>
      <c r="D3" s="80"/>
      <c r="E3" s="80"/>
      <c r="F3" s="80"/>
      <c r="G3" s="80"/>
      <c r="H3" s="65"/>
      <c r="I3" s="65"/>
      <c r="J3" s="101" t="s">
        <v>26</v>
      </c>
    </row>
    <row r="4" spans="1:10" x14ac:dyDescent="0.25">
      <c r="A4" s="103"/>
      <c r="B4" s="82"/>
      <c r="C4" s="86" t="s">
        <v>8</v>
      </c>
      <c r="D4" s="86" t="s">
        <v>9</v>
      </c>
      <c r="E4" s="86"/>
      <c r="F4" s="79" t="s">
        <v>10</v>
      </c>
      <c r="G4" s="81"/>
      <c r="H4" s="79" t="s">
        <v>83</v>
      </c>
      <c r="I4" s="81"/>
      <c r="J4" s="101"/>
    </row>
    <row r="5" spans="1:10" ht="28.5" customHeight="1" x14ac:dyDescent="0.25">
      <c r="A5" s="103"/>
      <c r="B5" s="82"/>
      <c r="C5" s="86"/>
      <c r="D5" s="2" t="s">
        <v>36</v>
      </c>
      <c r="E5" s="2" t="s">
        <v>12</v>
      </c>
      <c r="F5" s="2" t="s">
        <v>36</v>
      </c>
      <c r="G5" s="2" t="s">
        <v>12</v>
      </c>
      <c r="H5" s="2" t="s">
        <v>36</v>
      </c>
      <c r="I5" s="2" t="s">
        <v>12</v>
      </c>
      <c r="J5" s="101"/>
    </row>
    <row r="6" spans="1:10" x14ac:dyDescent="0.25">
      <c r="A6" s="38"/>
      <c r="B6" s="8"/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72">
        <v>0</v>
      </c>
      <c r="I6" s="72">
        <v>0</v>
      </c>
      <c r="J6" s="30">
        <f>SUM(C6:I6)</f>
        <v>0</v>
      </c>
    </row>
    <row r="7" spans="1:10" x14ac:dyDescent="0.25">
      <c r="A7" s="38"/>
      <c r="B7" s="23"/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72">
        <v>0</v>
      </c>
      <c r="I7" s="72">
        <v>0</v>
      </c>
      <c r="J7" s="30">
        <f t="shared" ref="J7:J10" si="0">SUM(C7:I7)</f>
        <v>0</v>
      </c>
    </row>
    <row r="8" spans="1:10" x14ac:dyDescent="0.25">
      <c r="A8" s="38"/>
      <c r="B8" s="23"/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72">
        <v>0</v>
      </c>
      <c r="I8" s="72">
        <v>0</v>
      </c>
      <c r="J8" s="30">
        <f t="shared" si="0"/>
        <v>0</v>
      </c>
    </row>
    <row r="9" spans="1:10" x14ac:dyDescent="0.25">
      <c r="A9" s="38"/>
      <c r="B9" s="23"/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72">
        <v>0</v>
      </c>
      <c r="I9" s="72">
        <v>0</v>
      </c>
      <c r="J9" s="30">
        <f t="shared" si="0"/>
        <v>0</v>
      </c>
    </row>
    <row r="10" spans="1:10" x14ac:dyDescent="0.25">
      <c r="A10" s="38"/>
      <c r="B10" s="23"/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72">
        <v>0</v>
      </c>
      <c r="I10" s="72">
        <v>0</v>
      </c>
      <c r="J10" s="30">
        <f t="shared" si="0"/>
        <v>0</v>
      </c>
    </row>
    <row r="11" spans="1:10" ht="15.75" thickBot="1" x14ac:dyDescent="0.3">
      <c r="A11" s="39" t="s">
        <v>26</v>
      </c>
      <c r="B11" s="40"/>
      <c r="C11" s="41">
        <f t="shared" ref="C11:G11" si="1">SUM(C6:C10)</f>
        <v>0</v>
      </c>
      <c r="D11" s="41">
        <f t="shared" si="1"/>
        <v>0</v>
      </c>
      <c r="E11" s="41">
        <f t="shared" si="1"/>
        <v>0</v>
      </c>
      <c r="F11" s="41">
        <f t="shared" si="1"/>
        <v>0</v>
      </c>
      <c r="G11" s="41">
        <f t="shared" si="1"/>
        <v>0</v>
      </c>
      <c r="H11" s="41">
        <f>SUM(H6:H10)</f>
        <v>0</v>
      </c>
      <c r="I11" s="41">
        <f>SUM(I6:I10)</f>
        <v>0</v>
      </c>
      <c r="J11" s="42">
        <f>SUM(J6:J10)</f>
        <v>0</v>
      </c>
    </row>
  </sheetData>
  <mergeCells count="10">
    <mergeCell ref="A2:J2"/>
    <mergeCell ref="A1:J1"/>
    <mergeCell ref="H4:I4"/>
    <mergeCell ref="A3:A5"/>
    <mergeCell ref="B3:B5"/>
    <mergeCell ref="J3:J5"/>
    <mergeCell ref="C4:C5"/>
    <mergeCell ref="D4:E4"/>
    <mergeCell ref="F4:G4"/>
    <mergeCell ref="C3:G3"/>
  </mergeCells>
  <phoneticPr fontId="5" type="noConversion"/>
  <printOptions horizontalCentered="1"/>
  <pageMargins left="0.74803149606299213" right="0.74803149606299213" top="0.98425196850393704" bottom="0.98425196850393704" header="0" footer="0"/>
  <pageSetup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20.5703125" style="1" customWidth="1"/>
    <col min="2" max="3" width="17" style="1" customWidth="1"/>
    <col min="4" max="4" width="17.42578125" style="1" customWidth="1"/>
    <col min="5" max="8" width="11.42578125" style="1"/>
    <col min="9" max="9" width="12.28515625" style="1" bestFit="1" customWidth="1"/>
    <col min="10" max="16384" width="11.42578125" style="1"/>
  </cols>
  <sheetData>
    <row r="1" spans="1:11" ht="93.7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25">
      <c r="A2" s="104" t="s">
        <v>54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95" t="s">
        <v>55</v>
      </c>
      <c r="B3" s="86" t="s">
        <v>56</v>
      </c>
      <c r="C3" s="97" t="s">
        <v>57</v>
      </c>
      <c r="D3" s="79" t="s">
        <v>31</v>
      </c>
      <c r="E3" s="80"/>
      <c r="F3" s="80"/>
      <c r="G3" s="80"/>
      <c r="H3" s="80"/>
      <c r="I3" s="80"/>
      <c r="J3" s="81"/>
      <c r="K3" s="101" t="s">
        <v>26</v>
      </c>
    </row>
    <row r="4" spans="1:11" x14ac:dyDescent="0.25">
      <c r="A4" s="95"/>
      <c r="B4" s="86"/>
      <c r="C4" s="114"/>
      <c r="D4" s="86" t="s">
        <v>8</v>
      </c>
      <c r="E4" s="86" t="s">
        <v>9</v>
      </c>
      <c r="F4" s="86"/>
      <c r="G4" s="79" t="s">
        <v>10</v>
      </c>
      <c r="H4" s="81"/>
      <c r="I4" s="79" t="s">
        <v>83</v>
      </c>
      <c r="J4" s="81"/>
      <c r="K4" s="101"/>
    </row>
    <row r="5" spans="1:11" ht="30" x14ac:dyDescent="0.25">
      <c r="A5" s="95"/>
      <c r="B5" s="86"/>
      <c r="C5" s="96"/>
      <c r="D5" s="86"/>
      <c r="E5" s="2" t="s">
        <v>36</v>
      </c>
      <c r="F5" s="2" t="s">
        <v>12</v>
      </c>
      <c r="G5" s="2" t="s">
        <v>36</v>
      </c>
      <c r="H5" s="2" t="s">
        <v>12</v>
      </c>
      <c r="I5" s="2" t="s">
        <v>36</v>
      </c>
      <c r="J5" s="2" t="s">
        <v>12</v>
      </c>
      <c r="K5" s="101"/>
    </row>
    <row r="6" spans="1:11" x14ac:dyDescent="0.25">
      <c r="A6" s="35"/>
      <c r="B6" s="24"/>
      <c r="C6" s="24"/>
      <c r="D6" s="25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36">
        <f>SUM(D6:J6)</f>
        <v>0</v>
      </c>
    </row>
    <row r="7" spans="1:11" x14ac:dyDescent="0.25">
      <c r="A7" s="35"/>
      <c r="B7" s="24"/>
      <c r="C7" s="24"/>
      <c r="D7" s="25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36">
        <f>SUM(D7:J7)</f>
        <v>0</v>
      </c>
    </row>
    <row r="8" spans="1:11" x14ac:dyDescent="0.25">
      <c r="A8" s="35"/>
      <c r="B8" s="24"/>
      <c r="C8" s="24"/>
      <c r="D8" s="25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36">
        <f>SUM(D8:J8)</f>
        <v>0</v>
      </c>
    </row>
    <row r="9" spans="1:11" x14ac:dyDescent="0.25">
      <c r="A9" s="35"/>
      <c r="B9" s="24"/>
      <c r="C9" s="24"/>
      <c r="D9" s="25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36">
        <f>SUM(D9:J9)</f>
        <v>0</v>
      </c>
    </row>
    <row r="10" spans="1:11" x14ac:dyDescent="0.25">
      <c r="A10" s="35"/>
      <c r="B10" s="24"/>
      <c r="C10" s="24"/>
      <c r="D10" s="25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36">
        <f>SUM(D10:J10)</f>
        <v>0</v>
      </c>
    </row>
    <row r="11" spans="1:11" x14ac:dyDescent="0.25">
      <c r="A11" s="67" t="s">
        <v>26</v>
      </c>
      <c r="B11" s="68"/>
      <c r="C11" s="68"/>
      <c r="D11" s="69">
        <f t="shared" ref="D11:K11" si="0">SUM(D6:D10)</f>
        <v>0</v>
      </c>
      <c r="E11" s="69">
        <f t="shared" si="0"/>
        <v>0</v>
      </c>
      <c r="F11" s="69">
        <f t="shared" si="0"/>
        <v>0</v>
      </c>
      <c r="G11" s="69">
        <f t="shared" si="0"/>
        <v>0</v>
      </c>
      <c r="H11" s="69">
        <f t="shared" si="0"/>
        <v>0</v>
      </c>
      <c r="I11" s="69">
        <f t="shared" si="0"/>
        <v>0</v>
      </c>
      <c r="J11" s="69">
        <f t="shared" si="0"/>
        <v>0</v>
      </c>
      <c r="K11" s="70">
        <f t="shared" si="0"/>
        <v>0</v>
      </c>
    </row>
    <row r="12" spans="1:11" x14ac:dyDescent="0.25">
      <c r="A12" s="108" t="s">
        <v>58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10"/>
    </row>
    <row r="13" spans="1:11" x14ac:dyDescent="0.25">
      <c r="A13" s="111"/>
      <c r="B13" s="112"/>
      <c r="C13" s="112"/>
      <c r="D13" s="112"/>
      <c r="E13" s="112"/>
      <c r="F13" s="112"/>
      <c r="G13" s="112"/>
      <c r="H13" s="112"/>
      <c r="I13" s="112"/>
      <c r="J13" s="112"/>
      <c r="K13" s="113"/>
    </row>
  </sheetData>
  <mergeCells count="12">
    <mergeCell ref="A2:K2"/>
    <mergeCell ref="A1:K1"/>
    <mergeCell ref="D3:J3"/>
    <mergeCell ref="A12:K13"/>
    <mergeCell ref="A3:A5"/>
    <mergeCell ref="B3:B5"/>
    <mergeCell ref="K3:K5"/>
    <mergeCell ref="D4:D5"/>
    <mergeCell ref="E4:F4"/>
    <mergeCell ref="G4:H4"/>
    <mergeCell ref="C3:C5"/>
    <mergeCell ref="I4:J4"/>
  </mergeCells>
  <phoneticPr fontId="5" type="noConversion"/>
  <printOptions horizontalCentered="1"/>
  <pageMargins left="0.74803149606299213" right="0.74803149606299213" top="0.98425196850393704" bottom="0.98425196850393704" header="0" footer="0"/>
  <pageSetup scale="90" orientation="landscape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"/>
  <sheetViews>
    <sheetView workbookViewId="0">
      <selection activeCell="F9" sqref="F9"/>
    </sheetView>
  </sheetViews>
  <sheetFormatPr baseColWidth="10" defaultColWidth="11.42578125" defaultRowHeight="15" x14ac:dyDescent="0.25"/>
  <cols>
    <col min="1" max="2" width="25.85546875" style="1" customWidth="1"/>
    <col min="3" max="3" width="26.85546875" style="1" customWidth="1"/>
    <col min="4" max="4" width="23.5703125" style="1" customWidth="1"/>
    <col min="5" max="5" width="11.42578125" style="1"/>
    <col min="6" max="10" width="13.7109375" style="1" customWidth="1"/>
    <col min="11" max="11" width="16.140625" style="1" customWidth="1"/>
    <col min="12" max="12" width="5.5703125" style="1" customWidth="1"/>
    <col min="13" max="16384" width="11.42578125" style="1"/>
  </cols>
  <sheetData>
    <row r="1" spans="1:11" ht="101.25" customHeight="1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31.5" customHeight="1" x14ac:dyDescent="0.25">
      <c r="A2" s="121" t="s">
        <v>81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95" t="s">
        <v>59</v>
      </c>
      <c r="B3" s="97" t="s">
        <v>60</v>
      </c>
      <c r="C3" s="86" t="s">
        <v>57</v>
      </c>
      <c r="D3" s="79" t="s">
        <v>31</v>
      </c>
      <c r="E3" s="80"/>
      <c r="F3" s="80"/>
      <c r="G3" s="80"/>
      <c r="H3" s="80"/>
      <c r="I3" s="80"/>
      <c r="J3" s="81"/>
      <c r="K3" s="116" t="s">
        <v>26</v>
      </c>
    </row>
    <row r="4" spans="1:11" ht="12.75" customHeight="1" x14ac:dyDescent="0.25">
      <c r="A4" s="95"/>
      <c r="B4" s="114"/>
      <c r="C4" s="86"/>
      <c r="D4" s="86" t="s">
        <v>8</v>
      </c>
      <c r="E4" s="86" t="s">
        <v>9</v>
      </c>
      <c r="F4" s="86"/>
      <c r="G4" s="79" t="s">
        <v>10</v>
      </c>
      <c r="H4" s="81"/>
      <c r="I4" s="79" t="s">
        <v>83</v>
      </c>
      <c r="J4" s="81"/>
      <c r="K4" s="117"/>
    </row>
    <row r="5" spans="1:11" ht="40.5" customHeight="1" x14ac:dyDescent="0.25">
      <c r="A5" s="95"/>
      <c r="B5" s="96"/>
      <c r="C5" s="86"/>
      <c r="D5" s="86"/>
      <c r="E5" s="2" t="s">
        <v>36</v>
      </c>
      <c r="F5" s="2" t="s">
        <v>12</v>
      </c>
      <c r="G5" s="2" t="s">
        <v>36</v>
      </c>
      <c r="H5" s="2" t="s">
        <v>12</v>
      </c>
      <c r="I5" s="2" t="s">
        <v>36</v>
      </c>
      <c r="J5" s="2" t="s">
        <v>12</v>
      </c>
      <c r="K5" s="100"/>
    </row>
    <row r="6" spans="1:11" x14ac:dyDescent="0.25">
      <c r="A6" s="29"/>
      <c r="B6" s="24"/>
      <c r="C6" s="27"/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30">
        <f>SUM(D6:J6)</f>
        <v>0</v>
      </c>
    </row>
    <row r="7" spans="1:11" x14ac:dyDescent="0.25">
      <c r="A7" s="29"/>
      <c r="B7" s="24"/>
      <c r="C7" s="3"/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30">
        <f t="shared" ref="K7:K12" si="0">SUM(D7:J7)</f>
        <v>0</v>
      </c>
    </row>
    <row r="8" spans="1:11" x14ac:dyDescent="0.25">
      <c r="A8" s="29"/>
      <c r="B8" s="24"/>
      <c r="C8" s="27"/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30">
        <f t="shared" si="0"/>
        <v>0</v>
      </c>
    </row>
    <row r="9" spans="1:11" x14ac:dyDescent="0.25">
      <c r="A9" s="29"/>
      <c r="B9" s="24"/>
      <c r="C9" s="27"/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30">
        <f t="shared" si="0"/>
        <v>0</v>
      </c>
    </row>
    <row r="10" spans="1:11" x14ac:dyDescent="0.25">
      <c r="A10" s="29"/>
      <c r="B10" s="24"/>
      <c r="C10" s="62"/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30">
        <f t="shared" si="0"/>
        <v>0</v>
      </c>
    </row>
    <row r="11" spans="1:11" x14ac:dyDescent="0.25">
      <c r="A11" s="29"/>
      <c r="B11" s="24"/>
      <c r="C11" s="27"/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30">
        <f t="shared" si="0"/>
        <v>0</v>
      </c>
    </row>
    <row r="12" spans="1:11" x14ac:dyDescent="0.25">
      <c r="A12" s="29"/>
      <c r="B12" s="24"/>
      <c r="C12" s="27"/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30">
        <f t="shared" si="0"/>
        <v>0</v>
      </c>
    </row>
    <row r="13" spans="1:11" ht="15.75" thickBot="1" x14ac:dyDescent="0.3">
      <c r="A13" s="31" t="s">
        <v>26</v>
      </c>
      <c r="B13" s="32"/>
      <c r="C13" s="33"/>
      <c r="D13" s="34">
        <f t="shared" ref="D13:K13" si="1">SUM(D6:D12)</f>
        <v>0</v>
      </c>
      <c r="E13" s="34">
        <f t="shared" si="1"/>
        <v>0</v>
      </c>
      <c r="F13" s="34">
        <f t="shared" si="1"/>
        <v>0</v>
      </c>
      <c r="G13" s="34">
        <f t="shared" si="1"/>
        <v>0</v>
      </c>
      <c r="H13" s="34">
        <f t="shared" si="1"/>
        <v>0</v>
      </c>
      <c r="I13" s="34">
        <f t="shared" si="1"/>
        <v>0</v>
      </c>
      <c r="J13" s="34">
        <f t="shared" si="1"/>
        <v>0</v>
      </c>
      <c r="K13" s="34">
        <f t="shared" si="1"/>
        <v>0</v>
      </c>
    </row>
    <row r="16" spans="1:11" ht="14.45" customHeight="1" x14ac:dyDescent="0.25">
      <c r="A16" s="118" t="s">
        <v>65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20"/>
    </row>
    <row r="17" spans="1:11" ht="43.9" customHeight="1" x14ac:dyDescent="0.25">
      <c r="A17" s="66" t="s">
        <v>61</v>
      </c>
      <c r="B17" s="115" t="s">
        <v>66</v>
      </c>
      <c r="C17" s="115"/>
      <c r="D17" s="115"/>
      <c r="E17" s="115"/>
      <c r="F17" s="115"/>
      <c r="G17" s="115"/>
      <c r="H17" s="115"/>
      <c r="I17" s="115"/>
      <c r="J17" s="115"/>
      <c r="K17" s="115"/>
    </row>
    <row r="18" spans="1:11" ht="30" customHeight="1" x14ac:dyDescent="0.25">
      <c r="A18" s="66" t="s">
        <v>62</v>
      </c>
      <c r="B18" s="115" t="s">
        <v>67</v>
      </c>
      <c r="C18" s="115"/>
      <c r="D18" s="115"/>
      <c r="E18" s="115"/>
      <c r="F18" s="115"/>
      <c r="G18" s="115"/>
      <c r="H18" s="115"/>
      <c r="I18" s="115"/>
      <c r="J18" s="115"/>
      <c r="K18" s="115"/>
    </row>
    <row r="19" spans="1:11" ht="30" customHeight="1" x14ac:dyDescent="0.25">
      <c r="A19" s="66" t="s">
        <v>19</v>
      </c>
      <c r="B19" s="115" t="s">
        <v>68</v>
      </c>
      <c r="C19" s="115"/>
      <c r="D19" s="115"/>
      <c r="E19" s="115"/>
      <c r="F19" s="115"/>
      <c r="G19" s="115"/>
      <c r="H19" s="115"/>
      <c r="I19" s="115"/>
      <c r="J19" s="115"/>
      <c r="K19" s="115"/>
    </row>
    <row r="20" spans="1:11" ht="30" customHeight="1" x14ac:dyDescent="0.25">
      <c r="A20" s="66" t="s">
        <v>20</v>
      </c>
      <c r="B20" s="115" t="s">
        <v>69</v>
      </c>
      <c r="C20" s="115"/>
      <c r="D20" s="115"/>
      <c r="E20" s="115"/>
      <c r="F20" s="115"/>
      <c r="G20" s="115"/>
      <c r="H20" s="115"/>
      <c r="I20" s="115"/>
      <c r="J20" s="115"/>
      <c r="K20" s="115"/>
    </row>
    <row r="21" spans="1:11" ht="43.9" customHeight="1" x14ac:dyDescent="0.25">
      <c r="A21" s="66" t="s">
        <v>63</v>
      </c>
      <c r="B21" s="115" t="s">
        <v>70</v>
      </c>
      <c r="C21" s="115"/>
      <c r="D21" s="115"/>
      <c r="E21" s="115"/>
      <c r="F21" s="115"/>
      <c r="G21" s="115"/>
      <c r="H21" s="115"/>
      <c r="I21" s="115"/>
      <c r="J21" s="115"/>
      <c r="K21" s="115"/>
    </row>
    <row r="22" spans="1:11" ht="43.9" customHeight="1" x14ac:dyDescent="0.25">
      <c r="A22" s="66" t="s">
        <v>64</v>
      </c>
      <c r="B22" s="115" t="s">
        <v>71</v>
      </c>
      <c r="C22" s="115"/>
      <c r="D22" s="115"/>
      <c r="E22" s="115"/>
      <c r="F22" s="115"/>
      <c r="G22" s="115"/>
      <c r="H22" s="115"/>
      <c r="I22" s="115"/>
      <c r="J22" s="115"/>
      <c r="K22" s="115"/>
    </row>
    <row r="23" spans="1:11" ht="30" customHeight="1" x14ac:dyDescent="0.25">
      <c r="A23" s="66" t="s">
        <v>21</v>
      </c>
      <c r="B23" s="115" t="s">
        <v>72</v>
      </c>
      <c r="C23" s="115"/>
      <c r="D23" s="115"/>
      <c r="E23" s="115"/>
      <c r="F23" s="115"/>
      <c r="G23" s="115"/>
      <c r="H23" s="115"/>
      <c r="I23" s="115"/>
      <c r="J23" s="115"/>
      <c r="K23" s="115"/>
    </row>
  </sheetData>
  <mergeCells count="19">
    <mergeCell ref="A2:K2"/>
    <mergeCell ref="A1:K1"/>
    <mergeCell ref="I4:J4"/>
    <mergeCell ref="D3:J3"/>
    <mergeCell ref="B17:K17"/>
    <mergeCell ref="B18:K18"/>
    <mergeCell ref="K3:K5"/>
    <mergeCell ref="A3:A5"/>
    <mergeCell ref="C3:C5"/>
    <mergeCell ref="D4:D5"/>
    <mergeCell ref="E4:F4"/>
    <mergeCell ref="G4:H4"/>
    <mergeCell ref="B3:B5"/>
    <mergeCell ref="A16:K16"/>
    <mergeCell ref="B19:K19"/>
    <mergeCell ref="B20:K20"/>
    <mergeCell ref="B21:K21"/>
    <mergeCell ref="B22:K22"/>
    <mergeCell ref="B23:K23"/>
  </mergeCells>
  <phoneticPr fontId="5" type="noConversion"/>
  <dataValidations count="1">
    <dataValidation type="list" allowBlank="1" showInputMessage="1" showErrorMessage="1" sqref="A6:A12" xr:uid="{1CF892A8-3AA1-49B6-93B4-2CA2109BFD7B}">
      <formula1>$A$17:$A$23</formula1>
    </dataValidation>
  </dataValidations>
  <pageMargins left="0.74803149606299213" right="0.74803149606299213" top="0.98425196850393704" bottom="0.98425196850393704" header="0" footer="0"/>
  <pageSetup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workbookViewId="0">
      <selection activeCell="O7" sqref="O7"/>
    </sheetView>
  </sheetViews>
  <sheetFormatPr baseColWidth="10" defaultColWidth="11.42578125" defaultRowHeight="15" x14ac:dyDescent="0.25"/>
  <cols>
    <col min="1" max="2" width="25.85546875" style="1" customWidth="1"/>
    <col min="3" max="3" width="26.85546875" style="1" customWidth="1"/>
    <col min="4" max="4" width="19.5703125" style="1" customWidth="1"/>
    <col min="5" max="5" width="11.5703125" style="1" customWidth="1"/>
    <col min="6" max="8" width="13.7109375" style="1" customWidth="1"/>
    <col min="9" max="9" width="16.140625" style="1" customWidth="1"/>
    <col min="10" max="16384" width="11.42578125" style="1"/>
  </cols>
  <sheetData>
    <row r="1" spans="1:9" ht="93" customHeight="1" x14ac:dyDescent="0.25">
      <c r="A1" s="125"/>
      <c r="B1" s="126"/>
      <c r="C1" s="126"/>
      <c r="D1" s="126"/>
      <c r="E1" s="126"/>
      <c r="F1" s="126"/>
      <c r="G1" s="126"/>
      <c r="H1" s="126"/>
      <c r="I1" s="127"/>
    </row>
    <row r="2" spans="1:9" x14ac:dyDescent="0.25">
      <c r="A2" s="122" t="s">
        <v>73</v>
      </c>
      <c r="B2" s="123"/>
      <c r="C2" s="123"/>
      <c r="D2" s="123"/>
      <c r="E2" s="123"/>
      <c r="F2" s="123"/>
      <c r="G2" s="123"/>
      <c r="H2" s="123"/>
      <c r="I2" s="124"/>
    </row>
    <row r="3" spans="1:9" x14ac:dyDescent="0.25">
      <c r="A3" s="86" t="s">
        <v>59</v>
      </c>
      <c r="B3" s="86" t="s">
        <v>60</v>
      </c>
      <c r="C3" s="86" t="s">
        <v>57</v>
      </c>
      <c r="D3" s="86" t="s">
        <v>31</v>
      </c>
      <c r="E3" s="86"/>
      <c r="F3" s="86"/>
      <c r="G3" s="86"/>
      <c r="H3" s="86"/>
      <c r="I3" s="86" t="s">
        <v>26</v>
      </c>
    </row>
    <row r="4" spans="1:9" ht="12.75" customHeight="1" x14ac:dyDescent="0.25">
      <c r="A4" s="86"/>
      <c r="B4" s="86"/>
      <c r="C4" s="86"/>
      <c r="D4" s="86" t="s">
        <v>8</v>
      </c>
      <c r="E4" s="86" t="s">
        <v>9</v>
      </c>
      <c r="F4" s="86"/>
      <c r="G4" s="86" t="s">
        <v>10</v>
      </c>
      <c r="H4" s="86"/>
      <c r="I4" s="86"/>
    </row>
    <row r="5" spans="1:9" ht="22.5" customHeight="1" x14ac:dyDescent="0.25">
      <c r="A5" s="86"/>
      <c r="B5" s="86"/>
      <c r="C5" s="86"/>
      <c r="D5" s="86"/>
      <c r="E5" s="2" t="s">
        <v>36</v>
      </c>
      <c r="F5" s="2" t="s">
        <v>12</v>
      </c>
      <c r="G5" s="2" t="s">
        <v>36</v>
      </c>
      <c r="H5" s="2" t="s">
        <v>12</v>
      </c>
      <c r="I5" s="86"/>
    </row>
    <row r="6" spans="1:9" ht="90" x14ac:dyDescent="0.25">
      <c r="A6" s="27" t="s">
        <v>22</v>
      </c>
      <c r="B6" s="59" t="s">
        <v>74</v>
      </c>
      <c r="C6" s="59" t="s">
        <v>75</v>
      </c>
      <c r="D6" s="64">
        <v>5280000</v>
      </c>
      <c r="E6" s="60">
        <v>0</v>
      </c>
      <c r="F6" s="60">
        <v>0</v>
      </c>
      <c r="G6" s="60">
        <v>0</v>
      </c>
      <c r="H6" s="60">
        <v>0</v>
      </c>
      <c r="I6" s="26">
        <f>SUM(D6:H6)</f>
        <v>5280000</v>
      </c>
    </row>
    <row r="7" spans="1:9" ht="75" x14ac:dyDescent="0.25">
      <c r="A7" s="27" t="s">
        <v>24</v>
      </c>
      <c r="B7" s="59" t="s">
        <v>76</v>
      </c>
      <c r="C7" s="59" t="s">
        <v>77</v>
      </c>
      <c r="D7" s="64">
        <v>2000000</v>
      </c>
      <c r="E7" s="60">
        <v>0</v>
      </c>
      <c r="F7" s="60">
        <v>0</v>
      </c>
      <c r="G7" s="60">
        <v>0</v>
      </c>
      <c r="H7" s="60">
        <v>0</v>
      </c>
      <c r="I7" s="26">
        <f>SUM(D7:H7)</f>
        <v>2000000</v>
      </c>
    </row>
    <row r="8" spans="1:9" x14ac:dyDescent="0.25">
      <c r="A8" s="29"/>
      <c r="B8" s="24"/>
      <c r="C8" s="27"/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30">
        <f t="shared" ref="I8" si="0">SUM(D8:H8)</f>
        <v>0</v>
      </c>
    </row>
    <row r="9" spans="1:9" ht="15.75" thickBot="1" x14ac:dyDescent="0.3">
      <c r="A9" s="31" t="s">
        <v>26</v>
      </c>
      <c r="B9" s="32"/>
      <c r="C9" s="33"/>
      <c r="D9" s="34">
        <f>SUM(D6:D8)</f>
        <v>7280000</v>
      </c>
      <c r="E9" s="34">
        <f t="shared" ref="E9:I9" si="1">SUM(E6:E8)</f>
        <v>0</v>
      </c>
      <c r="F9" s="34">
        <f t="shared" si="1"/>
        <v>0</v>
      </c>
      <c r="G9" s="34">
        <f t="shared" si="1"/>
        <v>0</v>
      </c>
      <c r="H9" s="34">
        <f t="shared" si="1"/>
        <v>0</v>
      </c>
      <c r="I9" s="34">
        <f t="shared" si="1"/>
        <v>7280000</v>
      </c>
    </row>
    <row r="10" spans="1:9" x14ac:dyDescent="0.25">
      <c r="A10" s="126" t="s">
        <v>78</v>
      </c>
      <c r="B10" s="126"/>
      <c r="C10" s="126"/>
      <c r="D10" s="126"/>
      <c r="E10" s="126"/>
      <c r="F10" s="126"/>
      <c r="G10" s="126"/>
      <c r="H10" s="126"/>
      <c r="I10" s="126"/>
    </row>
    <row r="11" spans="1:9" x14ac:dyDescent="0.25">
      <c r="A11" s="128"/>
      <c r="B11" s="128"/>
      <c r="C11" s="128"/>
      <c r="D11" s="128"/>
      <c r="E11" s="128"/>
      <c r="F11" s="128"/>
      <c r="G11" s="128"/>
      <c r="H11" s="128"/>
      <c r="I11" s="128"/>
    </row>
  </sheetData>
  <mergeCells count="11">
    <mergeCell ref="A2:I2"/>
    <mergeCell ref="A1:I1"/>
    <mergeCell ref="A10:I11"/>
    <mergeCell ref="A3:A5"/>
    <mergeCell ref="B3:B5"/>
    <mergeCell ref="C3:C5"/>
    <mergeCell ref="D3:H3"/>
    <mergeCell ref="I3:I5"/>
    <mergeCell ref="D4:D5"/>
    <mergeCell ref="E4:F4"/>
    <mergeCell ref="G4:H4"/>
  </mergeCells>
  <phoneticPr fontId="5" type="noConversion"/>
  <pageMargins left="0.74803149606299213" right="0.74803149606299213" top="0.98425196850393704" bottom="0.98425196850393704" header="0" footer="0"/>
  <pageSetup scale="90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6AED0F4A0614EAF185FBA6F179A76" ma:contentTypeVersion="15" ma:contentTypeDescription="Crear nuevo documento." ma:contentTypeScope="" ma:versionID="c457cf9346e3131e8fd06226b944bafc">
  <xsd:schema xmlns:xsd="http://www.w3.org/2001/XMLSchema" xmlns:xs="http://www.w3.org/2001/XMLSchema" xmlns:p="http://schemas.microsoft.com/office/2006/metadata/properties" xmlns:ns2="d010c979-97b4-4080-a1f1-ee4bc9516332" xmlns:ns3="1c465d8a-dae9-43a2-99c6-6eddc8cb3b70" targetNamespace="http://schemas.microsoft.com/office/2006/metadata/properties" ma:root="true" ma:fieldsID="b1b1c48a9d12b53eb07b54f47e6aa98d" ns2:_="" ns3:_="">
    <xsd:import namespace="d010c979-97b4-4080-a1f1-ee4bc9516332"/>
    <xsd:import namespace="1c465d8a-dae9-43a2-99c6-6eddc8cb3b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c979-97b4-4080-a1f1-ee4bc9516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d62834d-3222-461b-8ca6-a88c350fce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65d8a-dae9-43a2-99c6-6eddc8cb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36e1213-19b4-4bd5-8f7c-c25d79fe6c35}" ma:internalName="TaxCatchAll" ma:showField="CatchAllData" ma:web="1c465d8a-dae9-43a2-99c6-6eddc8cb3b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C854682-B773-4A88-95CA-B955CAB33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0c979-97b4-4080-a1f1-ee4bc9516332"/>
    <ds:schemaRef ds:uri="1c465d8a-dae9-43a2-99c6-6eddc8cb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D12715-655A-433C-A98A-DA35FE7164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7D8ACB-1A5B-42EE-B499-E9936A4866D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Presupuesto Global</vt:lpstr>
      <vt:lpstr>Personal</vt:lpstr>
      <vt:lpstr>Equipos</vt:lpstr>
      <vt:lpstr>Pasajes inscripciones y Viático</vt:lpstr>
      <vt:lpstr>Otros Ejecución</vt:lpstr>
      <vt:lpstr>Transferencia y Apropiación</vt:lpstr>
      <vt:lpstr>Equipos!Área_de_impresión</vt:lpstr>
      <vt:lpstr>'Otros Ejecución'!Área_de_impresión</vt:lpstr>
      <vt:lpstr>'Pasajes inscripciones y Viático'!Área_de_impresión</vt:lpstr>
      <vt:lpstr>Personal!Área_de_impresión</vt:lpstr>
      <vt:lpstr>'Presupuesto Global'!Área_de_impresión</vt:lpstr>
      <vt:lpstr>'Transferencia y Apropiación'!Área_de_impresión</vt:lpstr>
    </vt:vector>
  </TitlesOfParts>
  <Manager/>
  <Company>Universidad de Antioquia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Nathaly Estrada González</dc:creator>
  <cp:keywords/>
  <dc:description/>
  <cp:lastModifiedBy>Unidad de Promocion  Vicerrectoria de Investigaciones</cp:lastModifiedBy>
  <cp:revision/>
  <dcterms:created xsi:type="dcterms:W3CDTF">2008-05-21T19:25:08Z</dcterms:created>
  <dcterms:modified xsi:type="dcterms:W3CDTF">2026-03-02T20:40:10Z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Gestión de Proyectos Investigaciones Medicas</vt:lpwstr>
  </property>
  <property fmtid="{D5CDD505-2E9C-101B-9397-08002B2CF9AE}" pid="3" name="Order">
    <vt:lpwstr>14656500.0000000</vt:lpwstr>
  </property>
  <property fmtid="{D5CDD505-2E9C-101B-9397-08002B2CF9AE}" pid="4" name="_ExtendedDescription">
    <vt:lpwstr/>
  </property>
  <property fmtid="{D5CDD505-2E9C-101B-9397-08002B2CF9AE}" pid="5" name="SharedWithUsers">
    <vt:lpwstr/>
  </property>
  <property fmtid="{D5CDD505-2E9C-101B-9397-08002B2CF9AE}" pid="6" name="display_urn:schemas-microsoft-com:office:office#Author">
    <vt:lpwstr>Gestión de Proyectos Investigaciones Medicas</vt:lpwstr>
  </property>
  <property fmtid="{D5CDD505-2E9C-101B-9397-08002B2CF9AE}" pid="7" name="ComplianceAssetId">
    <vt:lpwstr/>
  </property>
  <property fmtid="{D5CDD505-2E9C-101B-9397-08002B2CF9AE}" pid="8" name="TriggerFlowInfo">
    <vt:lpwstr/>
  </property>
  <property fmtid="{D5CDD505-2E9C-101B-9397-08002B2CF9AE}" pid="9" name="ContentTypeId">
    <vt:lpwstr>0x010100FE4AEBA099036A49B89DEE3D43B083EA</vt:lpwstr>
  </property>
  <property fmtid="{D5CDD505-2E9C-101B-9397-08002B2CF9AE}" pid="10" name="MediaLengthInSeconds">
    <vt:lpwstr/>
  </property>
  <property fmtid="{D5CDD505-2E9C-101B-9397-08002B2CF9AE}" pid="11" name="TaxCatchAll">
    <vt:lpwstr/>
  </property>
  <property fmtid="{D5CDD505-2E9C-101B-9397-08002B2CF9AE}" pid="12" name="lcf76f155ced4ddcb4097134ff3c332f">
    <vt:lpwstr/>
  </property>
</Properties>
</file>